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en\Vertrieb\34_Bestellscheine_Staffelpreise\2022\"/>
    </mc:Choice>
  </mc:AlternateContent>
  <xr:revisionPtr revIDLastSave="0" documentId="13_ncr:1_{D6E23D4A-0131-4036-ADBD-010A08C08A75}" xr6:coauthVersionLast="36" xr6:coauthVersionMax="36" xr10:uidLastSave="{00000000-0000-0000-0000-000000000000}"/>
  <bookViews>
    <workbookView xWindow="32760" yWindow="32760" windowWidth="25830" windowHeight="120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Tabelle1!$A$1:$I$264</definedName>
  </definedNames>
  <calcPr calcId="191029"/>
</workbook>
</file>

<file path=xl/calcChain.xml><?xml version="1.0" encoding="utf-8"?>
<calcChain xmlns="http://schemas.openxmlformats.org/spreadsheetml/2006/main">
  <c r="G44" i="1" l="1"/>
  <c r="I44" i="1" s="1"/>
  <c r="G43" i="1"/>
  <c r="I43" i="1" s="1"/>
  <c r="G42" i="1"/>
  <c r="I42" i="1" s="1"/>
  <c r="G104" i="1" l="1"/>
  <c r="G103" i="1"/>
  <c r="G102" i="1"/>
  <c r="G100" i="1"/>
  <c r="G99" i="1"/>
  <c r="G98" i="1"/>
  <c r="G97" i="1"/>
  <c r="G263" i="1"/>
  <c r="G262" i="1"/>
  <c r="G261" i="1"/>
  <c r="G260" i="1"/>
  <c r="G259" i="1"/>
  <c r="G257" i="1"/>
  <c r="G256" i="1"/>
  <c r="G255" i="1"/>
  <c r="I255" i="1" s="1"/>
  <c r="G253" i="1"/>
  <c r="G252" i="1"/>
  <c r="G251" i="1"/>
  <c r="G249" i="1"/>
  <c r="G248" i="1"/>
  <c r="G247" i="1"/>
  <c r="G245" i="1"/>
  <c r="G244" i="1"/>
  <c r="G243" i="1"/>
  <c r="G241" i="1"/>
  <c r="G240" i="1"/>
  <c r="G239" i="1"/>
  <c r="G237" i="1"/>
  <c r="G236" i="1"/>
  <c r="G234" i="1"/>
  <c r="G233" i="1"/>
  <c r="G232" i="1"/>
  <c r="G231" i="1"/>
  <c r="G230" i="1"/>
  <c r="G229" i="1"/>
  <c r="G228" i="1"/>
  <c r="G227" i="1"/>
  <c r="G226" i="1"/>
  <c r="G225" i="1"/>
  <c r="G223" i="1"/>
  <c r="G222" i="1"/>
  <c r="G221" i="1"/>
  <c r="G220" i="1"/>
  <c r="G219" i="1"/>
  <c r="G218" i="1"/>
  <c r="G217" i="1"/>
  <c r="G216" i="1"/>
  <c r="G215" i="1"/>
  <c r="G214" i="1"/>
  <c r="G212" i="1"/>
  <c r="G211" i="1"/>
  <c r="G210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1" i="1"/>
  <c r="G190" i="1"/>
  <c r="G188" i="1"/>
  <c r="G187" i="1"/>
  <c r="G185" i="1"/>
  <c r="G183" i="1"/>
  <c r="G182" i="1"/>
  <c r="G181" i="1"/>
  <c r="G180" i="1"/>
  <c r="G178" i="1"/>
  <c r="G177" i="1"/>
  <c r="G176" i="1"/>
  <c r="G175" i="1"/>
  <c r="G174" i="1"/>
  <c r="G172" i="1"/>
  <c r="G170" i="1"/>
  <c r="G169" i="1"/>
  <c r="G168" i="1"/>
  <c r="G167" i="1"/>
  <c r="G166" i="1"/>
  <c r="G165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2" i="1"/>
  <c r="G111" i="1"/>
  <c r="G110" i="1"/>
  <c r="G108" i="1"/>
  <c r="G107" i="1"/>
  <c r="G106" i="1"/>
  <c r="G96" i="1"/>
  <c r="G95" i="1"/>
  <c r="G93" i="1"/>
  <c r="G88" i="1"/>
  <c r="G87" i="1"/>
  <c r="G86" i="1"/>
  <c r="G85" i="1"/>
  <c r="G84" i="1"/>
  <c r="G83" i="1"/>
  <c r="G81" i="1"/>
  <c r="G80" i="1"/>
  <c r="G79" i="1"/>
  <c r="G77" i="1"/>
  <c r="G76" i="1"/>
  <c r="G75" i="1"/>
  <c r="G74" i="1"/>
  <c r="G73" i="1"/>
  <c r="G72" i="1"/>
  <c r="G70" i="1"/>
  <c r="G69" i="1"/>
  <c r="G68" i="1"/>
  <c r="G67" i="1"/>
  <c r="G65" i="1"/>
  <c r="G64" i="1"/>
  <c r="G63" i="1"/>
  <c r="G62" i="1"/>
  <c r="G61" i="1"/>
  <c r="G60" i="1"/>
  <c r="G58" i="1"/>
  <c r="G57" i="1"/>
  <c r="G56" i="1"/>
  <c r="G55" i="1"/>
  <c r="G54" i="1"/>
  <c r="G53" i="1"/>
  <c r="G51" i="1"/>
  <c r="G50" i="1"/>
  <c r="G49" i="1"/>
  <c r="G48" i="1"/>
  <c r="G47" i="1"/>
  <c r="G46" i="1"/>
  <c r="G40" i="1"/>
  <c r="G39" i="1"/>
  <c r="G38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167" i="1" l="1"/>
  <c r="I168" i="1"/>
  <c r="I169" i="1"/>
  <c r="I162" i="1"/>
  <c r="I160" i="1"/>
  <c r="I161" i="1"/>
  <c r="I115" i="1"/>
  <c r="I116" i="1"/>
  <c r="I112" i="1"/>
  <c r="I111" i="1"/>
  <c r="I108" i="1"/>
  <c r="I107" i="1"/>
  <c r="I106" i="1"/>
  <c r="I92" i="1"/>
  <c r="I91" i="1"/>
  <c r="I90" i="1"/>
  <c r="I77" i="1"/>
  <c r="I212" i="1"/>
  <c r="I206" i="1"/>
  <c r="I17" i="1"/>
  <c r="I18" i="1"/>
  <c r="I57" i="1"/>
  <c r="I69" i="1"/>
  <c r="I87" i="1"/>
  <c r="I99" i="1"/>
  <c r="I76" i="1"/>
  <c r="I64" i="1"/>
  <c r="I193" i="1"/>
  <c r="I187" i="1"/>
  <c r="I165" i="1"/>
  <c r="I163" i="1"/>
  <c r="I159" i="1"/>
  <c r="I141" i="1"/>
  <c r="I155" i="1"/>
  <c r="I140" i="1"/>
  <c r="I124" i="1"/>
  <c r="I122" i="1"/>
  <c r="I126" i="1"/>
  <c r="I123" i="1"/>
  <c r="I104" i="1"/>
  <c r="I103" i="1"/>
  <c r="I100" i="1"/>
  <c r="I93" i="1"/>
  <c r="I88" i="1"/>
  <c r="I81" i="1"/>
  <c r="I70" i="1"/>
  <c r="I71" i="1"/>
  <c r="I65" i="1"/>
  <c r="I79" i="1"/>
  <c r="I51" i="1"/>
  <c r="I56" i="1"/>
  <c r="I55" i="1"/>
  <c r="I50" i="1"/>
  <c r="I36" i="1"/>
  <c r="I40" i="1"/>
  <c r="I39" i="1"/>
  <c r="I38" i="1"/>
  <c r="I172" i="1"/>
  <c r="I58" i="1"/>
  <c r="I13" i="1"/>
  <c r="I236" i="1"/>
  <c r="I200" i="1"/>
  <c r="I175" i="1"/>
  <c r="I121" i="1"/>
  <c r="I29" i="1"/>
  <c r="I156" i="1"/>
  <c r="I183" i="1"/>
  <c r="I117" i="1"/>
  <c r="I35" i="1"/>
  <c r="I34" i="1"/>
  <c r="I209" i="1"/>
  <c r="I145" i="1"/>
  <c r="I144" i="1"/>
  <c r="I143" i="1"/>
  <c r="I128" i="1"/>
  <c r="I129" i="1"/>
  <c r="I130" i="1"/>
  <c r="I12" i="1"/>
  <c r="I259" i="1"/>
  <c r="I260" i="1"/>
  <c r="I261" i="1"/>
  <c r="I262" i="1"/>
  <c r="I263" i="1"/>
  <c r="I166" i="1"/>
  <c r="I257" i="1"/>
  <c r="I256" i="1"/>
  <c r="I253" i="1"/>
  <c r="I252" i="1"/>
  <c r="I251" i="1"/>
  <c r="I249" i="1"/>
  <c r="I248" i="1"/>
  <c r="I247" i="1"/>
  <c r="I245" i="1"/>
  <c r="I244" i="1"/>
  <c r="I243" i="1"/>
  <c r="I241" i="1"/>
  <c r="I240" i="1"/>
  <c r="I239" i="1"/>
  <c r="I110" i="1"/>
  <c r="I120" i="1"/>
  <c r="I54" i="1"/>
  <c r="I53" i="1"/>
  <c r="I154" i="1"/>
  <c r="I153" i="1"/>
  <c r="I152" i="1"/>
  <c r="I151" i="1"/>
  <c r="I150" i="1"/>
  <c r="I149" i="1"/>
  <c r="I148" i="1"/>
  <c r="I147" i="1"/>
  <c r="I146" i="1"/>
  <c r="I63" i="1"/>
  <c r="I62" i="1"/>
  <c r="I61" i="1"/>
  <c r="I60" i="1"/>
  <c r="I233" i="1"/>
  <c r="I234" i="1"/>
  <c r="I229" i="1"/>
  <c r="I230" i="1"/>
  <c r="I231" i="1"/>
  <c r="I232" i="1"/>
  <c r="I228" i="1"/>
  <c r="I227" i="1"/>
  <c r="I226" i="1"/>
  <c r="I225" i="1"/>
  <c r="I223" i="1"/>
  <c r="I222" i="1"/>
  <c r="I221" i="1"/>
  <c r="I220" i="1"/>
  <c r="I219" i="1"/>
  <c r="I218" i="1"/>
  <c r="I217" i="1"/>
  <c r="I216" i="1"/>
  <c r="I114" i="1"/>
  <c r="I119" i="1"/>
  <c r="I208" i="1"/>
  <c r="I211" i="1"/>
  <c r="I214" i="1"/>
  <c r="I215" i="1"/>
  <c r="I237" i="1"/>
  <c r="I204" i="1"/>
  <c r="I205" i="1"/>
  <c r="I207" i="1"/>
  <c r="I177" i="1"/>
  <c r="I178" i="1"/>
  <c r="I180" i="1"/>
  <c r="I182" i="1"/>
  <c r="I185" i="1"/>
  <c r="I188" i="1"/>
  <c r="I125" i="1"/>
  <c r="I68" i="1"/>
  <c r="I67" i="1"/>
  <c r="I14" i="1"/>
  <c r="I15" i="1"/>
  <c r="I16" i="1"/>
  <c r="I19" i="1"/>
  <c r="I20" i="1"/>
  <c r="I21" i="1"/>
  <c r="I22" i="1"/>
  <c r="I23" i="1"/>
  <c r="I24" i="1"/>
  <c r="I25" i="1"/>
  <c r="I26" i="1"/>
  <c r="I27" i="1"/>
  <c r="I28" i="1"/>
  <c r="I30" i="1"/>
  <c r="I210" i="1"/>
  <c r="I197" i="1"/>
  <c r="I157" i="1"/>
  <c r="I139" i="1"/>
  <c r="I138" i="1"/>
  <c r="I137" i="1"/>
  <c r="I135" i="1"/>
  <c r="I134" i="1"/>
  <c r="I136" i="1"/>
  <c r="I133" i="1"/>
  <c r="I132" i="1"/>
  <c r="I98" i="1"/>
  <c r="I97" i="1"/>
  <c r="I86" i="1"/>
  <c r="I85" i="1"/>
  <c r="I84" i="1"/>
  <c r="I83" i="1"/>
  <c r="I75" i="1"/>
  <c r="I74" i="1"/>
  <c r="I49" i="1"/>
  <c r="I48" i="1"/>
  <c r="I41" i="1"/>
  <c r="I94" i="1"/>
  <c r="I201" i="1"/>
  <c r="I199" i="1"/>
  <c r="I196" i="1"/>
  <c r="I194" i="1"/>
  <c r="I32" i="1"/>
  <c r="I33" i="1"/>
  <c r="I46" i="1"/>
  <c r="I47" i="1"/>
  <c r="I72" i="1"/>
  <c r="I73" i="1"/>
  <c r="I80" i="1"/>
  <c r="I95" i="1"/>
  <c r="I203" i="1"/>
  <c r="I191" i="1"/>
  <c r="I190" i="1"/>
  <c r="I170" i="1"/>
  <c r="I158" i="1"/>
  <c r="I131" i="1"/>
  <c r="I102" i="1"/>
  <c r="I96" i="1"/>
</calcChain>
</file>

<file path=xl/sharedStrings.xml><?xml version="1.0" encoding="utf-8"?>
<sst xmlns="http://schemas.openxmlformats.org/spreadsheetml/2006/main" count="878" uniqueCount="486">
  <si>
    <t>Artikel-Nr.</t>
  </si>
  <si>
    <t>m²</t>
  </si>
  <si>
    <t>Stk.</t>
  </si>
  <si>
    <t>Art.-Bezeichnung</t>
  </si>
  <si>
    <t>Verkaufseinheiten</t>
  </si>
  <si>
    <t>Einheit</t>
  </si>
  <si>
    <t>m</t>
  </si>
  <si>
    <t>Firma:</t>
  </si>
  <si>
    <t>Straße:</t>
  </si>
  <si>
    <t>PLZ,Ort:</t>
  </si>
  <si>
    <t>Unterschrift:</t>
  </si>
  <si>
    <t>Kundennummer:</t>
  </si>
  <si>
    <t>Bestellmenge</t>
  </si>
  <si>
    <t>Gesamtpreis</t>
  </si>
  <si>
    <t>abweichende Lieferadresse:</t>
  </si>
  <si>
    <t>Ansprechpartner:</t>
  </si>
  <si>
    <t>Telefon-Nr.:</t>
  </si>
  <si>
    <t>PLZ, Ort:</t>
  </si>
  <si>
    <t>01DS0SDB001000</t>
  </si>
  <si>
    <t>10 m² Rolle / Karton</t>
  </si>
  <si>
    <t>01DS0ABK000150</t>
  </si>
  <si>
    <t>20 m Rolle / Karton</t>
  </si>
  <si>
    <t>01DS0ABK0AE150</t>
  </si>
  <si>
    <t>2 Stk. / Karton</t>
  </si>
  <si>
    <t>01DS0ABK0IE150</t>
  </si>
  <si>
    <t>01DS0FLK01K006</t>
  </si>
  <si>
    <t xml:space="preserve">6 Kg / Kunststoffeimer </t>
  </si>
  <si>
    <t>Kg</t>
  </si>
  <si>
    <t>01DS0FLKVL0750</t>
  </si>
  <si>
    <t>60 m Rolle = 45 m²</t>
  </si>
  <si>
    <t>01DS0FLK0ST0100</t>
  </si>
  <si>
    <t>25 m Rolle / Karton</t>
  </si>
  <si>
    <t>01DS0PRM0KU00300</t>
  </si>
  <si>
    <t xml:space="preserve">300 ml / Dose </t>
  </si>
  <si>
    <t>Gebinde</t>
  </si>
  <si>
    <t>01DS0PRM0MT00200</t>
  </si>
  <si>
    <t xml:space="preserve">1000 ml / Dose </t>
  </si>
  <si>
    <t>01DS0REI0VD01000</t>
  </si>
  <si>
    <t>01DS0ABV000150</t>
  </si>
  <si>
    <t>01DS0MDS02K018</t>
  </si>
  <si>
    <t>04RF0DRP0AZM041</t>
  </si>
  <si>
    <t>04RF0DRP0AZM0410AE90</t>
  </si>
  <si>
    <t>2 Stück im Karton</t>
  </si>
  <si>
    <t>04RF0DRP0AZM071</t>
  </si>
  <si>
    <t>04RF0DRP0AZM0710AE90</t>
  </si>
  <si>
    <t>SET</t>
  </si>
  <si>
    <t>1 Stück im Karton</t>
  </si>
  <si>
    <t>05RR0FRS0AZM0600FR0SET</t>
  </si>
  <si>
    <t>05RR0FRS0AZM0600VB</t>
  </si>
  <si>
    <t>05RR0FRS0AZM0600BO72</t>
  </si>
  <si>
    <t xml:space="preserve">38 Stück im Karton </t>
  </si>
  <si>
    <t>06MC0EPH0100SP1</t>
  </si>
  <si>
    <t>10 Beutel je 1 Kg im Eimer (= 10 kg)</t>
  </si>
  <si>
    <t>06MC0DRK0FQ0203</t>
  </si>
  <si>
    <t>25 Kg Sack</t>
  </si>
  <si>
    <t>06MC0FIX0MS290G</t>
  </si>
  <si>
    <t>1 Kartusche mit 290 ml</t>
  </si>
  <si>
    <t>Kartusche</t>
  </si>
  <si>
    <t>04RF0DRP0AZM012</t>
  </si>
  <si>
    <t>04RF0DRP0AZM0120AE90</t>
  </si>
  <si>
    <t>04RF0DRP0AZM023</t>
  </si>
  <si>
    <t>04RF0DRP0AZM0230AE90</t>
  </si>
  <si>
    <t>02HD0DBD00007</t>
  </si>
  <si>
    <t>02HD0PZW0SK120</t>
  </si>
  <si>
    <t>01DS0FLK01K014</t>
  </si>
  <si>
    <t xml:space="preserve">14 Kg / Kunststoffeimer </t>
  </si>
  <si>
    <t>kg</t>
  </si>
  <si>
    <t>01DS0PRM0PP001</t>
  </si>
  <si>
    <t>01DS0PRM0PP010</t>
  </si>
  <si>
    <t>ltr.</t>
  </si>
  <si>
    <t>1000 ml / Gebinde</t>
  </si>
  <si>
    <t>10 ltr. / Gebinde</t>
  </si>
  <si>
    <t>24 Kg Kombigebinde</t>
  </si>
  <si>
    <t>02HD0DSL013</t>
  </si>
  <si>
    <t>02HD0EKD00008</t>
  </si>
  <si>
    <t>02HD0SKD00008</t>
  </si>
  <si>
    <t>18 m² Rolle (1,20 x 15 m)</t>
  </si>
  <si>
    <t>03LW0BAR0V4A011</t>
  </si>
  <si>
    <t>6 Beutel je 1,6 Kg im Eimer (= 9,6 kg)</t>
  </si>
  <si>
    <t>06MC0PLH0300</t>
  </si>
  <si>
    <t>06MC0DDK02040SPG</t>
  </si>
  <si>
    <t>3 ltr. / Gebinde</t>
  </si>
  <si>
    <t>06MC0SFM02K05</t>
  </si>
  <si>
    <t xml:space="preserve">5 Kg  Kombigebinde </t>
  </si>
  <si>
    <r>
      <t xml:space="preserve">MortaColl® PLH 300 </t>
    </r>
    <r>
      <rPr>
        <sz val="11"/>
        <color indexed="8"/>
        <rFont val="Verdana"/>
        <family val="2"/>
      </rPr>
      <t xml:space="preserve">Spezial Polyurea-Harz Bindemittel </t>
    </r>
  </si>
  <si>
    <r>
      <t xml:space="preserve">MortaColl® DRK 2-3 </t>
    </r>
    <r>
      <rPr>
        <sz val="11"/>
        <color indexed="8"/>
        <rFont val="Verdana"/>
        <family val="2"/>
      </rPr>
      <t>Spezial Drainkorn Filterquarz 2-3 mm</t>
    </r>
  </si>
  <si>
    <r>
      <t xml:space="preserve">MortaColl® EPH 100 </t>
    </r>
    <r>
      <rPr>
        <sz val="11"/>
        <color indexed="8"/>
        <rFont val="Verdana"/>
        <family val="2"/>
      </rPr>
      <t>Spezial EP Harz Bindemittel</t>
    </r>
  </si>
  <si>
    <r>
      <t xml:space="preserve">HydraDrain® PZW-SK </t>
    </r>
    <r>
      <rPr>
        <sz val="11"/>
        <color indexed="8"/>
        <rFont val="Verdana"/>
        <family val="2"/>
      </rPr>
      <t>Panzerwinkel selbstklebend für die Anwendung im Stufenbereich</t>
    </r>
  </si>
  <si>
    <r>
      <t xml:space="preserve">RabaRin® FRS 60-BO 72°/AZM </t>
    </r>
    <r>
      <rPr>
        <sz val="11"/>
        <color indexed="8"/>
        <rFont val="Verdana"/>
        <family val="2"/>
      </rPr>
      <t>Fallrohrbogen in DN 60-72° Abzweig in aluzinkmetallic</t>
    </r>
  </si>
  <si>
    <r>
      <t xml:space="preserve">RabaRin® FRS 60-VB/AZM </t>
    </r>
    <r>
      <rPr>
        <sz val="11"/>
        <color indexed="8"/>
        <rFont val="Verdana"/>
        <family val="2"/>
      </rPr>
      <t>Fallrohrverbinder für Fallrohr DN 60 in aluzinkmetallic</t>
    </r>
  </si>
  <si>
    <r>
      <t xml:space="preserve">DimaSeal® ABV 150 </t>
    </r>
    <r>
      <rPr>
        <sz val="11"/>
        <color indexed="8"/>
        <rFont val="Verdana"/>
        <family val="2"/>
      </rPr>
      <t>Abdichtungsbutylband mit Vliesoberfläche</t>
    </r>
  </si>
  <si>
    <r>
      <t xml:space="preserve">DimaSeal® PRM-PP </t>
    </r>
    <r>
      <rPr>
        <sz val="11"/>
        <color indexed="8"/>
        <rFont val="Verdana"/>
        <family val="2"/>
      </rPr>
      <t>Haftprimer für alle saugende und nicht saugende Untergründe</t>
    </r>
  </si>
  <si>
    <r>
      <t xml:space="preserve">DimaSeal® PRM-MT </t>
    </r>
    <r>
      <rPr>
        <sz val="11"/>
        <color indexed="8"/>
        <rFont val="Verdana"/>
        <family val="2"/>
      </rPr>
      <t>Primer für Metalle sowie als Reiniger</t>
    </r>
  </si>
  <si>
    <r>
      <t>DimaSeal® FLK-ST 10</t>
    </r>
    <r>
      <rPr>
        <sz val="11"/>
        <color indexed="8"/>
        <rFont val="Verdana"/>
        <family val="2"/>
      </rPr>
      <t xml:space="preserve"> Stoßarmierung für Vliesübergänge in 10 cm Breite</t>
    </r>
  </si>
  <si>
    <r>
      <t xml:space="preserve">DimaSeal® FLK-VL 750 </t>
    </r>
    <r>
      <rPr>
        <sz val="11"/>
        <color indexed="8"/>
        <rFont val="Verdana"/>
        <family val="2"/>
      </rPr>
      <t>Flächenvlies für FLK-1K</t>
    </r>
  </si>
  <si>
    <r>
      <t xml:space="preserve">DimaSeal® ABK-AE 150 </t>
    </r>
    <r>
      <rPr>
        <sz val="11"/>
        <color indexed="8"/>
        <rFont val="Verdana"/>
        <family val="2"/>
      </rPr>
      <t>Abdichtungsbutyl-Außenecke mit Kunststoffoberfläche</t>
    </r>
  </si>
  <si>
    <r>
      <t xml:space="preserve">DimaSeal® ABK-IE 150 </t>
    </r>
    <r>
      <rPr>
        <sz val="11"/>
        <color indexed="8"/>
        <rFont val="Verdana"/>
        <family val="2"/>
      </rPr>
      <t>Abdichtungsbutyl-Innenecke mit Kunststoffoberfläche</t>
    </r>
  </si>
  <si>
    <r>
      <t xml:space="preserve">DimaSeal® ABK 150 </t>
    </r>
    <r>
      <rPr>
        <sz val="11"/>
        <color indexed="8"/>
        <rFont val="Verdana"/>
        <family val="2"/>
      </rPr>
      <t>Abdichtungsbutylband mit Kunststoffoberfläche</t>
    </r>
  </si>
  <si>
    <r>
      <t>DimaSeal</t>
    </r>
    <r>
      <rPr>
        <b/>
        <sz val="11"/>
        <color indexed="8"/>
        <rFont val="Verdana"/>
        <family val="2"/>
      </rPr>
      <t xml:space="preserve">® SDB 1000 </t>
    </r>
    <r>
      <rPr>
        <sz val="11"/>
        <color indexed="8"/>
        <rFont val="Verdana"/>
        <family val="2"/>
      </rPr>
      <t>Sicherheits-Abdichtungsbahn</t>
    </r>
  </si>
  <si>
    <t>01DS0SDB0SK01000</t>
  </si>
  <si>
    <r>
      <t xml:space="preserve">DimaSeal® MDS-DK 2 </t>
    </r>
    <r>
      <rPr>
        <sz val="11"/>
        <color indexed="8"/>
        <rFont val="Verdana"/>
        <family val="2"/>
      </rPr>
      <t>Mineralische Dichtungsschlämme 2-komponentig</t>
    </r>
  </si>
  <si>
    <t>04RF0DRP0AZM0120AE135</t>
  </si>
  <si>
    <t>04RF0DRP0AZM0120IE90</t>
  </si>
  <si>
    <t>04RF0DRP0AZM0230AE135</t>
  </si>
  <si>
    <t>04RF0DRP0AZM0230IE90</t>
  </si>
  <si>
    <t>04RF0DRP0AZM029</t>
  </si>
  <si>
    <t>04RF0DRP0AZM0290AE90</t>
  </si>
  <si>
    <t>04RF0DRP0AZM029AE135</t>
  </si>
  <si>
    <t>04RF0DRP0AZM029IE90</t>
  </si>
  <si>
    <t>04RF0DRP0AZM0410AE135</t>
  </si>
  <si>
    <t>04RF0DRP0AZM0410IE90</t>
  </si>
  <si>
    <t>1 Set im Karton</t>
  </si>
  <si>
    <t>05RR0BRS0AZM060BR0SET</t>
  </si>
  <si>
    <t>05RR0BRS0AZM060RH0SET</t>
  </si>
  <si>
    <t>05RR0BRS0AZM060BR0AE090</t>
  </si>
  <si>
    <t>05RR0BRS0AZM060BR0AE0135</t>
  </si>
  <si>
    <r>
      <t xml:space="preserve">RabaRin® BRS 60-BR-AE 90°/AZM </t>
    </r>
    <r>
      <rPr>
        <sz val="11"/>
        <color indexed="8"/>
        <rFont val="Verdana"/>
        <family val="2"/>
      </rPr>
      <t>Balkonrinnenecke als dichtgeschweißte Außenecke 90° in aluzinkmetallic</t>
    </r>
  </si>
  <si>
    <r>
      <t xml:space="preserve">RabaRin® BRS 60-BR-AE 135°/AZM </t>
    </r>
    <r>
      <rPr>
        <sz val="11"/>
        <color indexed="8"/>
        <rFont val="Verdana"/>
        <family val="2"/>
      </rPr>
      <t>Balkonrinnenecke als dichtgeschweißte Außenecke 135° in aluzinkmetallic</t>
    </r>
  </si>
  <si>
    <t>05RR0BRS0AZM060BR0IE090</t>
  </si>
  <si>
    <r>
      <t xml:space="preserve">RabaRin® BRS 60-BR-IE 90°/AZM </t>
    </r>
    <r>
      <rPr>
        <sz val="11"/>
        <color indexed="8"/>
        <rFont val="Verdana"/>
        <family val="2"/>
      </rPr>
      <t>Balkonrinnenecke als dichtgeschweißte Innenecke 90° in aluzinkmetallic</t>
    </r>
  </si>
  <si>
    <r>
      <t xml:space="preserve">RabaRin® BRS 60-BR-AS-L/AZM </t>
    </r>
    <r>
      <rPr>
        <sz val="11"/>
        <color indexed="8"/>
        <rFont val="Verdana"/>
        <family val="2"/>
      </rPr>
      <t>Balkonrinnen-Ablaufstück mit dichtgeschweißtem Enddeckel - linke Seite in aluzinkmetallic</t>
    </r>
  </si>
  <si>
    <r>
      <t xml:space="preserve">RabaRin® BRS 60-BR-AS-R/AZM </t>
    </r>
    <r>
      <rPr>
        <sz val="11"/>
        <color indexed="8"/>
        <rFont val="Verdana"/>
        <family val="2"/>
      </rPr>
      <t>Balkonrinnen-Ablaufstück mit dichtgeschweißtem Enddeckel - rechte Seite in aluzinkmetallic</t>
    </r>
  </si>
  <si>
    <r>
      <t xml:space="preserve">RabaRin® BRS 60-BR-ES-L/AZM </t>
    </r>
    <r>
      <rPr>
        <sz val="11"/>
        <color indexed="8"/>
        <rFont val="Verdana"/>
        <family val="2"/>
      </rPr>
      <t>Balkonrinnen-Endstück mit dichtgeschweißtem Enddeckel - linke Seite in aluzinkmetallic</t>
    </r>
  </si>
  <si>
    <r>
      <t xml:space="preserve">RabaRin® BRS 60-BR-ES-R/AZM </t>
    </r>
    <r>
      <rPr>
        <sz val="11"/>
        <color indexed="8"/>
        <rFont val="Verdana"/>
        <family val="2"/>
      </rPr>
      <t>Balkonrinnen-Endstück mit dichtgeschweißtem Enddeckel - rechte Seite in aluzinkmetallic</t>
    </r>
  </si>
  <si>
    <r>
      <t xml:space="preserve">RabaRin® BRS 60-BR/AZM </t>
    </r>
    <r>
      <rPr>
        <sz val="11"/>
        <color indexed="8"/>
        <rFont val="Verdana"/>
        <family val="2"/>
      </rPr>
      <t>Balkonrinnen-Set in aluzinkmetallic</t>
    </r>
  </si>
  <si>
    <r>
      <t xml:space="preserve">RabaRin® BRS 60-RH/AZM </t>
    </r>
    <r>
      <rPr>
        <sz val="11"/>
        <color indexed="8"/>
        <rFont val="Verdana"/>
        <family val="2"/>
      </rPr>
      <t>Rinnenhalterprofil-Set in aluzinkmetallic</t>
    </r>
  </si>
  <si>
    <t>05RR0SMG01000053</t>
  </si>
  <si>
    <t>Rolle</t>
  </si>
  <si>
    <t>03LW0MDR0SVZ039</t>
  </si>
  <si>
    <t>03LW0MDR0EDS039</t>
  </si>
  <si>
    <t>03LW0MDA0SVZ039</t>
  </si>
  <si>
    <t>03LW0MDA0EDS039</t>
  </si>
  <si>
    <t>03LW0BAR0V4A021</t>
  </si>
  <si>
    <r>
      <t xml:space="preserve">LinaWirl® SLR 21/V2A </t>
    </r>
    <r>
      <rPr>
        <sz val="11"/>
        <rFont val="Verdana"/>
        <family val="2"/>
      </rPr>
      <t>Schlitzrinne in 21 mm Aufbauhöhe und 22 mm Breite, Edelstahl V2A</t>
    </r>
  </si>
  <si>
    <t>03LW0SLR0V2A021</t>
  </si>
  <si>
    <t>03LW0SLR0V2A039</t>
  </si>
  <si>
    <r>
      <t xml:space="preserve">LinaWirl® SLR 39/V2A </t>
    </r>
    <r>
      <rPr>
        <sz val="11"/>
        <rFont val="Verdana"/>
        <family val="2"/>
      </rPr>
      <t>Schlitzrinne in 39 mm Aufbauhöhe und 22 mm Breite, Edelstahl V2A</t>
    </r>
  </si>
  <si>
    <t>06MC0EPH0100SP25</t>
  </si>
  <si>
    <r>
      <t xml:space="preserve">MortaColl® EPH 100/25 </t>
    </r>
    <r>
      <rPr>
        <sz val="11"/>
        <color indexed="8"/>
        <rFont val="Verdana"/>
        <family val="2"/>
      </rPr>
      <t>Spezial EP Harz Bindemittel</t>
    </r>
  </si>
  <si>
    <t>06MC0PUR050001025</t>
  </si>
  <si>
    <t>06MC0STM005</t>
  </si>
  <si>
    <r>
      <t xml:space="preserve">MortaColl® STM </t>
    </r>
    <r>
      <rPr>
        <sz val="11"/>
        <color indexed="8"/>
        <rFont val="Verdana"/>
        <family val="2"/>
      </rPr>
      <t>Stellmittel für Epoxid-, Polyurea- und Polyurethanharz Bindemittel</t>
    </r>
  </si>
  <si>
    <t>5 Liter Eimer</t>
  </si>
  <si>
    <t>06MC0DDK02040MAB</t>
  </si>
  <si>
    <t>04RF0DRP0AZM016</t>
  </si>
  <si>
    <t>04RF0DRP0AZM0160AE90</t>
  </si>
  <si>
    <t>04RF0TRP0EDS012</t>
  </si>
  <si>
    <t>04RF0TRP0EDS023</t>
  </si>
  <si>
    <r>
      <t xml:space="preserve">RabaFin® TRP 23 / EDS </t>
    </r>
    <r>
      <rPr>
        <sz val="11"/>
        <color indexed="8"/>
        <rFont val="Verdana"/>
        <family val="2"/>
      </rPr>
      <t>Treppendrainrandprofil in 23 mm Aufbauhöhe in Edelstahl</t>
    </r>
  </si>
  <si>
    <t>1 Stange 1,50 m</t>
  </si>
  <si>
    <r>
      <t>MortaColl® GLM</t>
    </r>
    <r>
      <rPr>
        <sz val="11"/>
        <color indexed="8"/>
        <rFont val="Verdana"/>
        <family val="2"/>
      </rPr>
      <t xml:space="preserve"> Glättmittel </t>
    </r>
  </si>
  <si>
    <t>06MC0GLM03000</t>
  </si>
  <si>
    <r>
      <t xml:space="preserve">MortaColl® PUR 500/1,25 </t>
    </r>
    <r>
      <rPr>
        <sz val="11"/>
        <rFont val="Verdana"/>
        <family val="2"/>
      </rPr>
      <t>1-komponentiges lösemittelfreies Polyurethanharz als Bindemittel für Steinteppiche/Dekor-Drainbeschichtung</t>
    </r>
  </si>
  <si>
    <r>
      <t xml:space="preserve">RabaFin® TRP 12 / EDS </t>
    </r>
    <r>
      <rPr>
        <sz val="11"/>
        <rFont val="Verdana"/>
        <family val="2"/>
      </rPr>
      <t>Treppendrainrandprofil in 12 mm Aufbauhöhe in Edelstahl</t>
    </r>
  </si>
  <si>
    <t>04RF0SAP0EDS010</t>
  </si>
  <si>
    <r>
      <t xml:space="preserve">MortaColl® DDK 2-4/MAB </t>
    </r>
    <r>
      <rPr>
        <sz val="11"/>
        <color indexed="8"/>
        <rFont val="Verdana"/>
        <family val="2"/>
      </rPr>
      <t>Dekor-Drainkorn 2-4 mm für drain-Beschichtungen in Marmorbeige</t>
    </r>
  </si>
  <si>
    <r>
      <t xml:space="preserve">MortaColl® DDK 2-4/SPG </t>
    </r>
    <r>
      <rPr>
        <sz val="11"/>
        <color indexed="8"/>
        <rFont val="Verdana"/>
        <family val="2"/>
      </rPr>
      <t>Dekor-Drainkorn 2-4 mm für drain-Beschichtungen in Spacegrau</t>
    </r>
  </si>
  <si>
    <r>
      <t xml:space="preserve">MortaColl® DDK 2-4 / ARB </t>
    </r>
    <r>
      <rPr>
        <sz val="11"/>
        <color indexed="8"/>
        <rFont val="Verdana"/>
        <family val="2"/>
      </rPr>
      <t>Dekor Drainkorn 2-4 mm für Drain-Beschichtungen in Arabiabeige</t>
    </r>
  </si>
  <si>
    <t>06MC0DDK02040ARB</t>
  </si>
  <si>
    <r>
      <t xml:space="preserve">MortaColl® DDK 2-4 / ATG </t>
    </r>
    <r>
      <rPr>
        <sz val="11"/>
        <color indexed="8"/>
        <rFont val="Verdana"/>
        <family val="2"/>
      </rPr>
      <t>Dekor Drainkorn 2-4 mm für Drain-Beschichtungen in Anthrazitgrau</t>
    </r>
  </si>
  <si>
    <t>06MC0DDK02040ATG</t>
  </si>
  <si>
    <t>06MC0DDK02040CAS</t>
  </si>
  <si>
    <r>
      <t>MortaColl® DDK 2-4 / CAS</t>
    </r>
    <r>
      <rPr>
        <sz val="11"/>
        <color indexed="8"/>
        <rFont val="Verdana"/>
        <family val="2"/>
      </rPr>
      <t xml:space="preserve"> Dekor Drainkorn 2-4 mm für Drain-Beschichtungen in Carbonschwarz</t>
    </r>
  </si>
  <si>
    <t>06MC0DDK02040CAW</t>
  </si>
  <si>
    <r>
      <t xml:space="preserve">MortaColl® DDK 2-4 / CAW </t>
    </r>
    <r>
      <rPr>
        <sz val="11"/>
        <color indexed="8"/>
        <rFont val="Verdana"/>
        <family val="2"/>
      </rPr>
      <t>Dekor Drainkorn 2-4 mm für Drain-Beschichtungen in Carreraweiß</t>
    </r>
  </si>
  <si>
    <t>06MC0DDK02040KAB</t>
  </si>
  <si>
    <r>
      <t xml:space="preserve">MortaColl® DDK 2-4 / KAB </t>
    </r>
    <r>
      <rPr>
        <sz val="11"/>
        <color indexed="8"/>
        <rFont val="Verdana"/>
        <family val="2"/>
      </rPr>
      <t>Dekor Drainkorn 2-4 mm für Drain-Beschichtungen in Kakaobraun</t>
    </r>
  </si>
  <si>
    <t>06MC0DDK02040RCG</t>
  </si>
  <si>
    <r>
      <t xml:space="preserve">MortaColl® DDK 2-4 / RCG </t>
    </r>
    <r>
      <rPr>
        <sz val="11"/>
        <color indexed="8"/>
        <rFont val="Verdana"/>
        <family val="2"/>
      </rPr>
      <t>Dekor Drainkorn 2-4 mm für Drain-Beschichtungen in Racinggrau</t>
    </r>
  </si>
  <si>
    <t>06MC0DDK02040SCW</t>
  </si>
  <si>
    <r>
      <t xml:space="preserve">MortaColl® DDK 2-4 / SCW </t>
    </r>
    <r>
      <rPr>
        <sz val="11"/>
        <color indexed="8"/>
        <rFont val="Verdana"/>
        <family val="2"/>
      </rPr>
      <t>Dekor Drainkorn 2-4 mm für Drain-Beschichtungen in Schneeweiss</t>
    </r>
  </si>
  <si>
    <t>06MC0DDK02040TEB</t>
  </si>
  <si>
    <r>
      <t>MortaColl® DDK 2-4 / TEB</t>
    </r>
    <r>
      <rPr>
        <sz val="11"/>
        <color indexed="8"/>
        <rFont val="Verdana"/>
        <family val="2"/>
      </rPr>
      <t xml:space="preserve"> Dekor Drainkorn 2-4 mm für Drain-Beschichtungen in Teakbraun</t>
    </r>
  </si>
  <si>
    <r>
      <t xml:space="preserve">MortaColl® DDK 2-3 / ALU </t>
    </r>
    <r>
      <rPr>
        <sz val="11"/>
        <color indexed="8"/>
        <rFont val="Verdana"/>
        <family val="2"/>
      </rPr>
      <t>Dekor Drainkorn 2-3 mm für Drain-Beschichtungen in Aluminium</t>
    </r>
  </si>
  <si>
    <t>06MC0DDK02030ALU</t>
  </si>
  <si>
    <t>06MC0DDK02030ANT</t>
  </si>
  <si>
    <t>06MC0DDK02030BRM</t>
  </si>
  <si>
    <r>
      <t xml:space="preserve">MortaColl® DDK 2-3 / ANT </t>
    </r>
    <r>
      <rPr>
        <sz val="11"/>
        <color indexed="8"/>
        <rFont val="Verdana"/>
        <family val="2"/>
      </rPr>
      <t>Dekor Drainkorn 2-3 mm für Drain-Beschichtungen in Anthrazit</t>
    </r>
  </si>
  <si>
    <r>
      <t xml:space="preserve">MortaColl® DDK 2-3 / BRM </t>
    </r>
    <r>
      <rPr>
        <sz val="11"/>
        <color indexed="8"/>
        <rFont val="Verdana"/>
        <family val="2"/>
      </rPr>
      <t>Dekor Drainkorn 2-3 mm für Drain-Beschichtungen in Bronze Metallic</t>
    </r>
  </si>
  <si>
    <t>06MC0DDK02030CHA</t>
  </si>
  <si>
    <r>
      <t>MortaColl® DDK 2-3 / CHA</t>
    </r>
    <r>
      <rPr>
        <sz val="11"/>
        <color indexed="8"/>
        <rFont val="Verdana"/>
        <family val="2"/>
      </rPr>
      <t xml:space="preserve"> Dekor Drainkorn 2-3 mm für Drain-Beschichtungen in Champagner</t>
    </r>
  </si>
  <si>
    <t>06MC0DDK02030PEM</t>
  </si>
  <si>
    <r>
      <t xml:space="preserve">MortaColl® DDK 2-3 / PEM </t>
    </r>
    <r>
      <rPr>
        <sz val="11"/>
        <color indexed="8"/>
        <rFont val="Verdana"/>
        <family val="2"/>
      </rPr>
      <t>Dekor Drainkorn 2-3 mm für Drain-Beschichtungen in Perlmutt</t>
    </r>
  </si>
  <si>
    <t>06MC0DDK02030RVM</t>
  </si>
  <si>
    <r>
      <t xml:space="preserve">MortaColl® DDK 2-3 / RVM </t>
    </r>
    <r>
      <rPr>
        <sz val="11"/>
        <color indexed="8"/>
        <rFont val="Verdana"/>
        <family val="2"/>
      </rPr>
      <t>Dekor Drainkorn 2-3 mm für Drain-Beschichtungen in Rotviolettmetallic</t>
    </r>
  </si>
  <si>
    <r>
      <t xml:space="preserve">MortaColl® DDK 2-3 / SCH </t>
    </r>
    <r>
      <rPr>
        <sz val="11"/>
        <color indexed="8"/>
        <rFont val="Verdana"/>
        <family val="2"/>
      </rPr>
      <t>Dekor Drainkorn 2-3 mm für Drain-Beschichtungen in Schwarz</t>
    </r>
  </si>
  <si>
    <t>06MC0DDK02030SCH</t>
  </si>
  <si>
    <t>06MC0DDK02030SIM</t>
  </si>
  <si>
    <r>
      <t xml:space="preserve">MortaColl® DDK 2-3 / SIM </t>
    </r>
    <r>
      <rPr>
        <sz val="11"/>
        <color indexed="8"/>
        <rFont val="Verdana"/>
        <family val="2"/>
      </rPr>
      <t>Dekor Drainkorn 2-3 mm für Drain-Beschichtungen in Silbergraumetallic</t>
    </r>
  </si>
  <si>
    <t>06MC0DDK02030VER</t>
  </si>
  <si>
    <r>
      <t xml:space="preserve">MortaColl® DDK 2-3 / VER </t>
    </r>
    <r>
      <rPr>
        <sz val="11"/>
        <color indexed="8"/>
        <rFont val="Verdana"/>
        <family val="2"/>
      </rPr>
      <t>Dekor Drainkorn 2-3 mm für Drain-Beschichtungen in Verkehrsrot</t>
    </r>
  </si>
  <si>
    <t>06MC0DDK02030WEG</t>
  </si>
  <si>
    <r>
      <t xml:space="preserve">MortaColl® DDK 2-3 / WEG </t>
    </r>
    <r>
      <rPr>
        <sz val="11"/>
        <color indexed="8"/>
        <rFont val="Verdana"/>
        <family val="2"/>
      </rPr>
      <t>Dekor Drainkorn 2-3 mm für Drain-Beschichtungen in Weißgold</t>
    </r>
  </si>
  <si>
    <t>04RF0BLP0EDS0000150</t>
  </si>
  <si>
    <t>02HD0MDM0004</t>
  </si>
  <si>
    <t>04RF0DRP0ATM016</t>
  </si>
  <si>
    <t>04RF0DRP0ATM0160AE90</t>
  </si>
  <si>
    <t>04RF0DRP0ATM0160AE135</t>
  </si>
  <si>
    <t>04RF0DRP0ATM0160IE90</t>
  </si>
  <si>
    <r>
      <t xml:space="preserve">RabaRin® BRS 60-BR/ATM </t>
    </r>
    <r>
      <rPr>
        <sz val="11"/>
        <color indexed="8"/>
        <rFont val="Verdana"/>
        <family val="2"/>
      </rPr>
      <t>Balkonrinnen-Set in anthrazitmetallic</t>
    </r>
  </si>
  <si>
    <t>05RR0BRS0ATM060BR0SET</t>
  </si>
  <si>
    <t>05RR0BRS0ATM060RH0SET</t>
  </si>
  <si>
    <t>05RR0BRS0ATM060BR0AE090</t>
  </si>
  <si>
    <t>05RR0BRS0ATM060BR0AE0135</t>
  </si>
  <si>
    <t>05RR0BRS0ATM060BR0IE090</t>
  </si>
  <si>
    <t>05RR0BRS0ATM060BR0AS0L</t>
  </si>
  <si>
    <t>05RR0BRS0ATM060BR0AS0R</t>
  </si>
  <si>
    <t>05RR0BRS0ATM060BR0ES0L</t>
  </si>
  <si>
    <t>05RR0BRS0ATM060BR0ES0R</t>
  </si>
  <si>
    <r>
      <t xml:space="preserve">RabaRin® BRS 60-RH/ATM </t>
    </r>
    <r>
      <rPr>
        <sz val="11"/>
        <color indexed="8"/>
        <rFont val="Verdana"/>
        <family val="2"/>
      </rPr>
      <t>Rinnenhalterprofil-Set in anthrazitmetallic</t>
    </r>
  </si>
  <si>
    <r>
      <t xml:space="preserve">RabaRin® BRS 60-BR-AE 90°/ATM </t>
    </r>
    <r>
      <rPr>
        <sz val="11"/>
        <color indexed="8"/>
        <rFont val="Verdana"/>
        <family val="2"/>
      </rPr>
      <t>Balkonrinnenecke als dichtgeschweißte Außenecke 90° in anthrazitmetallic</t>
    </r>
  </si>
  <si>
    <r>
      <t xml:space="preserve">RabaRin® BRS 60-BR-AE 135°/ATM </t>
    </r>
    <r>
      <rPr>
        <sz val="11"/>
        <color indexed="8"/>
        <rFont val="Verdana"/>
        <family val="2"/>
      </rPr>
      <t>Balkonrinnenecke als dichtgeschweißte Außenecke 135° in anthrazitmetallic</t>
    </r>
  </si>
  <si>
    <r>
      <t xml:space="preserve">RabaRin® BRS 60-BR-IE 90°/ATM </t>
    </r>
    <r>
      <rPr>
        <sz val="11"/>
        <color indexed="8"/>
        <rFont val="Verdana"/>
        <family val="2"/>
      </rPr>
      <t>Balkonrinnenecke als dichtgeschweißte Innenecke 90° in anthrazitmetallic</t>
    </r>
  </si>
  <si>
    <r>
      <t xml:space="preserve">RabaRin® BRS 60-BR-AS-L/ATM </t>
    </r>
    <r>
      <rPr>
        <sz val="11"/>
        <color indexed="8"/>
        <rFont val="Verdana"/>
        <family val="2"/>
      </rPr>
      <t>Balkonrinnen-Ablaufstück mit dichtgeschweißtem Enddeckel - linke Seite in anthrazitmetallic</t>
    </r>
  </si>
  <si>
    <r>
      <t xml:space="preserve">RabaRin® BRS 60-BR-AS-R/ATM </t>
    </r>
    <r>
      <rPr>
        <sz val="11"/>
        <color indexed="8"/>
        <rFont val="Verdana"/>
        <family val="2"/>
      </rPr>
      <t>Balkonrinnen-Ablaufstück mit dichtgeschweißtem Enddeckel - rechte Seite in anthrazitmetallic</t>
    </r>
  </si>
  <si>
    <r>
      <t xml:space="preserve">RabaRin® BRS 60-BR-ES-L/ATM </t>
    </r>
    <r>
      <rPr>
        <sz val="11"/>
        <color indexed="8"/>
        <rFont val="Verdana"/>
        <family val="2"/>
      </rPr>
      <t>Balkonrinnen-Endstück mit dichtgeschweißtem Enddeckel - linke Seite in anthrazitmetallic</t>
    </r>
  </si>
  <si>
    <r>
      <t xml:space="preserve">RabaRin® BRS 60-BR-ES-R/ATM </t>
    </r>
    <r>
      <rPr>
        <sz val="11"/>
        <color indexed="8"/>
        <rFont val="Verdana"/>
        <family val="2"/>
      </rPr>
      <t>Balkonrinnen-Endstück mit dichtgeschweißtem Enddeckel - rechte Seite in anthrazitmetallic</t>
    </r>
  </si>
  <si>
    <t>04RF0DRP0ATM012</t>
  </si>
  <si>
    <t>04RF0DRP0ATM0120AE90</t>
  </si>
  <si>
    <t>04RF0TRP0EDS016</t>
  </si>
  <si>
    <r>
      <t xml:space="preserve">RabaFin® TRP 16 / EDS </t>
    </r>
    <r>
      <rPr>
        <sz val="11"/>
        <rFont val="Verdana"/>
        <family val="2"/>
      </rPr>
      <t>Treppendrainrandprofil in 16 mm Aufbauhöhe in Edelstahl</t>
    </r>
  </si>
  <si>
    <t>014SE0STP0MAB010</t>
  </si>
  <si>
    <t>014SE0STP0TEB010</t>
  </si>
  <si>
    <t>014SE0STP0ATG010</t>
  </si>
  <si>
    <t>4 Platten im Karton = 1,5 m²</t>
  </si>
  <si>
    <t>014SE0SOP0MAB08</t>
  </si>
  <si>
    <t>014SE0SOP0TEB08</t>
  </si>
  <si>
    <t>014SE0SOP0ATG08</t>
  </si>
  <si>
    <t xml:space="preserve">5 Stk. im Karton = 5 lfm. </t>
  </si>
  <si>
    <r>
      <t xml:space="preserve">StoneElement STP-MAB 10 / 750 - 500 </t>
    </r>
    <r>
      <rPr>
        <sz val="11"/>
        <color indexed="8"/>
        <rFont val="Verdana"/>
        <family val="2"/>
      </rPr>
      <t>Steinteppichplatten in Marmorbeige in 75 x 50 cm</t>
    </r>
    <r>
      <rPr>
        <sz val="10"/>
        <color indexed="8"/>
        <rFont val="Verdana"/>
        <family val="2"/>
      </rPr>
      <t xml:space="preserve">
</t>
    </r>
  </si>
  <si>
    <r>
      <t xml:space="preserve">StoneElement STP-TEB 10 / 750 - 500 </t>
    </r>
    <r>
      <rPr>
        <sz val="11"/>
        <color indexed="8"/>
        <rFont val="Verdana"/>
        <family val="2"/>
      </rPr>
      <t>Steinteppichplatten in Teakbraun in 75 x 50 cm</t>
    </r>
  </si>
  <si>
    <r>
      <t xml:space="preserve">StoneElement STP-ATG 10 / 750 - 500 </t>
    </r>
    <r>
      <rPr>
        <sz val="11"/>
        <color indexed="8"/>
        <rFont val="Verdana"/>
        <family val="2"/>
      </rPr>
      <t>Steinteppichplatten in Anthrazitgrau in 75 x 50 cm</t>
    </r>
  </si>
  <si>
    <r>
      <t xml:space="preserve">StoneElement SOP-MAB 8 / 1000 - 150 </t>
    </r>
    <r>
      <rPr>
        <sz val="11"/>
        <color indexed="8"/>
        <rFont val="Verdana"/>
        <family val="2"/>
      </rPr>
      <t>Sockelplatte in Marmorbeige in 15 cm Höhe</t>
    </r>
  </si>
  <si>
    <r>
      <t xml:space="preserve">StoneElement SOP-TEB 8 / 1000 - 150 </t>
    </r>
    <r>
      <rPr>
        <sz val="11"/>
        <color indexed="8"/>
        <rFont val="Verdana"/>
        <family val="2"/>
      </rPr>
      <t>Sockelplatte in Teakbraun in 15 cm Höhe</t>
    </r>
  </si>
  <si>
    <r>
      <t xml:space="preserve">StoneElement SOP-ATG 8 / 1000 - 150 </t>
    </r>
    <r>
      <rPr>
        <sz val="11"/>
        <color indexed="8"/>
        <rFont val="Verdana"/>
        <family val="2"/>
      </rPr>
      <t>Sockelplatte in Anthrazitgrau in 15 cm Höhe</t>
    </r>
  </si>
  <si>
    <r>
      <t xml:space="preserve">StoneElement SOP-MAB 8 / 1000 - 80 </t>
    </r>
    <r>
      <rPr>
        <sz val="11"/>
        <color indexed="8"/>
        <rFont val="Verdana"/>
        <family val="2"/>
      </rPr>
      <t>Sockelplatte in Marmorbeige in 8 cm Höhe</t>
    </r>
  </si>
  <si>
    <r>
      <t xml:space="preserve">StoneElement SOP-TEB 8 / 1000 - 80 </t>
    </r>
    <r>
      <rPr>
        <sz val="11"/>
        <color indexed="8"/>
        <rFont val="Verdana"/>
        <family val="2"/>
      </rPr>
      <t>Sockelplatte in Teakbraun in 8 cm Höhe</t>
    </r>
  </si>
  <si>
    <r>
      <t xml:space="preserve">StoneElement SOP-ATG 8 / 1000 - 80 </t>
    </r>
    <r>
      <rPr>
        <sz val="11"/>
        <color indexed="8"/>
        <rFont val="Verdana"/>
        <family val="2"/>
      </rPr>
      <t>Sockelplatte in Anthrazitgrau in 8 cm Höhe</t>
    </r>
  </si>
  <si>
    <t>8 Stk. im Karton</t>
  </si>
  <si>
    <t>014SE0TRS0MAB08</t>
  </si>
  <si>
    <t>014SE0TRS0TEB08</t>
  </si>
  <si>
    <t>014SE0TRS0ATG08</t>
  </si>
  <si>
    <r>
      <t xml:space="preserve">StoneElement TRS-MAB 8 / 1200 - 200 </t>
    </r>
    <r>
      <rPr>
        <sz val="11"/>
        <color indexed="8"/>
        <rFont val="Verdana"/>
        <family val="2"/>
      </rPr>
      <t>Treppensteller in Marmorbeige</t>
    </r>
    <r>
      <rPr>
        <b/>
        <sz val="11"/>
        <color indexed="8"/>
        <rFont val="Verdana"/>
        <family val="2"/>
      </rPr>
      <t xml:space="preserve"> </t>
    </r>
  </si>
  <si>
    <r>
      <t xml:space="preserve">StoneElement TRS-TEB 8 / 1200 - 200 </t>
    </r>
    <r>
      <rPr>
        <sz val="11"/>
        <color indexed="8"/>
        <rFont val="Verdana"/>
        <family val="2"/>
      </rPr>
      <t>Treppensteller in Teakbraun</t>
    </r>
  </si>
  <si>
    <r>
      <t xml:space="preserve">StoneElement TRS-ATG 8 / 1200 - 200 </t>
    </r>
    <r>
      <rPr>
        <sz val="11"/>
        <color indexed="8"/>
        <rFont val="Verdana"/>
        <family val="2"/>
      </rPr>
      <t>Treppensteller in Anthrazitgrau</t>
    </r>
  </si>
  <si>
    <t>1 Stk. im Karton</t>
  </si>
  <si>
    <t>014SE0TRA0MAB010</t>
  </si>
  <si>
    <t>014SE0TRA0RCG010</t>
  </si>
  <si>
    <t>014SE0TRA0TEB010</t>
  </si>
  <si>
    <t>014SE0TRA0ATG010</t>
  </si>
  <si>
    <t>05RR0FRS0ATM0600BO72</t>
  </si>
  <si>
    <t>05RR0FRS0ATM0600VB</t>
  </si>
  <si>
    <t>05RR0FRS0ATM0600FR0SET</t>
  </si>
  <si>
    <r>
      <t xml:space="preserve">StoneElement TRA-MAB 10 / 1200 - 300 </t>
    </r>
    <r>
      <rPr>
        <sz val="11"/>
        <color indexed="8"/>
        <rFont val="Verdana"/>
        <family val="2"/>
      </rPr>
      <t>Treppenplatte Auftritt in Marmorbeige</t>
    </r>
  </si>
  <si>
    <r>
      <t xml:space="preserve">StoneElement TRA-TEB 10 / 1200 - 300 </t>
    </r>
    <r>
      <rPr>
        <sz val="11"/>
        <color indexed="8"/>
        <rFont val="Verdana"/>
        <family val="2"/>
      </rPr>
      <t>Treppenplatte Auftritt in Teakbraun</t>
    </r>
  </si>
  <si>
    <r>
      <t xml:space="preserve">StoneElement TRA-ATG 10 / 1200 - 300 </t>
    </r>
    <r>
      <rPr>
        <sz val="11"/>
        <color indexed="8"/>
        <rFont val="Verdana"/>
        <family val="2"/>
      </rPr>
      <t>Treppenplatte Auftritt in Anthrazitgrau</t>
    </r>
  </si>
  <si>
    <r>
      <t>StoneElement ILB 5/Text S - 10</t>
    </r>
    <r>
      <rPr>
        <sz val="11"/>
        <color indexed="8"/>
        <rFont val="Verdana"/>
        <family val="2"/>
      </rPr>
      <t xml:space="preserve"> Individuelle Logo-Bild Text, Buchstaben bis zu einer Länge bis 25 cm</t>
    </r>
  </si>
  <si>
    <r>
      <t>StoneElement ILB 5/Text L - 120</t>
    </r>
    <r>
      <rPr>
        <sz val="11"/>
        <color indexed="8"/>
        <rFont val="Verdana"/>
        <family val="2"/>
      </rPr>
      <t xml:space="preserve"> Individuelle Logo-Bild Text, Buchstaben bis zu einer Länge bis 120 cm</t>
    </r>
  </si>
  <si>
    <r>
      <t xml:space="preserve">StoneElement ILB 1 </t>
    </r>
    <r>
      <rPr>
        <sz val="11"/>
        <color indexed="8"/>
        <rFont val="Verdana"/>
        <family val="2"/>
      </rPr>
      <t>- Individuelle Logo-Bild - Größe bis 50cm (längste Seite)</t>
    </r>
  </si>
  <si>
    <r>
      <t xml:space="preserve">StoneElement ILB 2 </t>
    </r>
    <r>
      <rPr>
        <sz val="11"/>
        <color indexed="8"/>
        <rFont val="Verdana"/>
        <family val="2"/>
      </rPr>
      <t>- Individuelle Logo-Bild - Größe bis 150cm (längste Seite)</t>
    </r>
  </si>
  <si>
    <r>
      <t xml:space="preserve">StoneElement ILB 3 </t>
    </r>
    <r>
      <rPr>
        <sz val="11"/>
        <color indexed="8"/>
        <rFont val="Verdana"/>
        <family val="2"/>
      </rPr>
      <t>- Individuelle Logo-Bild - Größe bis 250cm (längste Seite)</t>
    </r>
  </si>
  <si>
    <t>1 Stk.</t>
  </si>
  <si>
    <t xml:space="preserve">1 Stk. </t>
  </si>
  <si>
    <t>12 kg / Blecheimer</t>
  </si>
  <si>
    <t>05RR0BRS0AZM060BR0DE0SET</t>
  </si>
  <si>
    <t>05RR0BRS0AZM060BR0DE0ES0L</t>
  </si>
  <si>
    <t>05RR0BRS0AZM060BR0DE0ES0R</t>
  </si>
  <si>
    <t>05RR0BRS0ATM060BR0DE0SET</t>
  </si>
  <si>
    <t>05RR0BRS0ATM060BR0DE0ES0L</t>
  </si>
  <si>
    <t>05RR0BRS0ATM060BR0DE0ES0R</t>
  </si>
  <si>
    <r>
      <rPr>
        <b/>
        <sz val="11"/>
        <color indexed="8"/>
        <rFont val="Verdana"/>
        <family val="2"/>
      </rPr>
      <t>RabaRin® BRS 60–BR-DE-ES-L/ATM</t>
    </r>
    <r>
      <rPr>
        <sz val="11"/>
        <color indexed="8"/>
        <rFont val="Verdana"/>
        <family val="2"/>
      </rPr>
      <t xml:space="preserve"> Balkonrinnen Direkteinhang Endstück mit dichtgeschweißtem Enddeckel – linke Seite in anthrazitm.</t>
    </r>
  </si>
  <si>
    <r>
      <rPr>
        <b/>
        <sz val="11"/>
        <color indexed="8"/>
        <rFont val="Verdana"/>
        <family val="2"/>
      </rPr>
      <t>RabaRin® BRS 60–BR-DE-ES-R/ATM</t>
    </r>
    <r>
      <rPr>
        <sz val="11"/>
        <color indexed="8"/>
        <rFont val="Verdana"/>
        <family val="2"/>
      </rPr>
      <t xml:space="preserve"> Balkonrinnen Direkteinhang Endstück mit dichtgeschweißtem Enddeckel – rechte Seite in anthrazitm.</t>
    </r>
  </si>
  <si>
    <t>02HD0DMR000U</t>
  </si>
  <si>
    <r>
      <t xml:space="preserve">MortaColl® PUR 500/10 </t>
    </r>
    <r>
      <rPr>
        <sz val="11"/>
        <rFont val="Verdana"/>
        <family val="2"/>
      </rPr>
      <t>1-komponentiges lösemittelfreies Polyurethanharz als Bindemittel für Steinteppiche/Dekor-Drainbeschichtung</t>
    </r>
  </si>
  <si>
    <t>06MC0PUR0500010</t>
  </si>
  <si>
    <t>10 kg Blechgebinde</t>
  </si>
  <si>
    <r>
      <t xml:space="preserve">DimaSeal® FLK-2K/GU </t>
    </r>
    <r>
      <rPr>
        <sz val="11"/>
        <color indexed="8"/>
        <rFont val="Verdana"/>
        <family val="2"/>
      </rPr>
      <t>Flüssigkunststoff - zweikomponentig</t>
    </r>
  </si>
  <si>
    <t>01DS0FLK02K012</t>
  </si>
  <si>
    <r>
      <rPr>
        <b/>
        <sz val="11"/>
        <color indexed="8"/>
        <rFont val="Verdana"/>
        <family val="2"/>
      </rPr>
      <t xml:space="preserve">RabaRin® BRS 60–BR-DE/ATM </t>
    </r>
    <r>
      <rPr>
        <sz val="11"/>
        <color indexed="8"/>
        <rFont val="Verdana"/>
        <family val="2"/>
      </rPr>
      <t>Balkonrinnen Set Direkteinhangsystem in anthrazitmetallic</t>
    </r>
    <r>
      <rPr>
        <sz val="11"/>
        <color indexed="8"/>
        <rFont val="Verdana"/>
        <family val="2"/>
      </rPr>
      <t xml:space="preserve"> in 2,50 m</t>
    </r>
  </si>
  <si>
    <t>20 m² Rolle / Karton</t>
  </si>
  <si>
    <t>04RF0ARP0ATM030100</t>
  </si>
  <si>
    <t>04RF0ARP0ATM030AE90100</t>
  </si>
  <si>
    <t>04RF0ARP0ATM030AE135100</t>
  </si>
  <si>
    <t>04RF0ARP0ATM030IE90100</t>
  </si>
  <si>
    <r>
      <t xml:space="preserve">RabaFin® SAP 12 / EDS </t>
    </r>
    <r>
      <rPr>
        <sz val="11"/>
        <rFont val="Verdana"/>
        <family val="2"/>
      </rPr>
      <t>Sockelabschlussprofil in 12 mm Aufbauhöhe in Edelstahl</t>
    </r>
  </si>
  <si>
    <t>02HD0EKD00016</t>
  </si>
  <si>
    <t>12 m² Rolle (1,20 x 10 m)</t>
  </si>
  <si>
    <t>05RR0RDK0PU0310</t>
  </si>
  <si>
    <t>01DS0FLKVL0200</t>
  </si>
  <si>
    <r>
      <t xml:space="preserve">DimaSeal® FLK-VL 200 </t>
    </r>
    <r>
      <rPr>
        <sz val="11"/>
        <color indexed="8"/>
        <rFont val="Verdana"/>
        <family val="2"/>
      </rPr>
      <t>Anschlussvlies für FLK-1K</t>
    </r>
  </si>
  <si>
    <t>60 m Rolle = 12 m²</t>
  </si>
  <si>
    <r>
      <t xml:space="preserve">DimaSeal® SDS 1000 </t>
    </r>
    <r>
      <rPr>
        <sz val="11"/>
        <color indexed="8"/>
        <rFont val="Verdana"/>
        <family val="2"/>
      </rPr>
      <t>Selbstklebende Dampfsperre</t>
    </r>
  </si>
  <si>
    <t>1 Rolle / Karton</t>
  </si>
  <si>
    <t>01DS0SDS01000</t>
  </si>
  <si>
    <t>02HD0MDM000HB13</t>
  </si>
  <si>
    <t>04RF0DRP0SCH0SET7</t>
  </si>
  <si>
    <t>1 Set (7 Stück im Beutel)</t>
  </si>
  <si>
    <t>Set</t>
  </si>
  <si>
    <r>
      <t xml:space="preserve">RabaRin® BRS-SMG  </t>
    </r>
    <r>
      <rPr>
        <sz val="11"/>
        <rFont val="Verdana"/>
        <family val="2"/>
      </rPr>
      <t>Schmutz- und Laubgitter für Balkonrinneneinlage, 2500 mm x 50/30 mm, schwarz</t>
    </r>
  </si>
  <si>
    <t>05RR0FRS0GFA</t>
  </si>
  <si>
    <t>04RF0TRPVD0EDS029</t>
  </si>
  <si>
    <t>03LW0SLR0V2A027</t>
  </si>
  <si>
    <r>
      <t xml:space="preserve">LinaWirl® SLR 27/V2A </t>
    </r>
    <r>
      <rPr>
        <sz val="11"/>
        <rFont val="Verdana"/>
        <family val="2"/>
      </rPr>
      <t>Schlitzrinne in 27 mm Aufbauhöhe und 22 mm Breite, Edelstahl V2A</t>
    </r>
  </si>
  <si>
    <t>01DS0SDB0SK01000010</t>
  </si>
  <si>
    <t>04RF0ARP0ALU030100GB</t>
  </si>
  <si>
    <t>04RF0ARP0ALU030AE90100</t>
  </si>
  <si>
    <r>
      <t xml:space="preserve">DimaSeal® PRM-KU </t>
    </r>
    <r>
      <rPr>
        <sz val="11"/>
        <color indexed="8"/>
        <rFont val="Verdana"/>
        <family val="2"/>
      </rPr>
      <t>Primer für die DimaSeal® SDB Sicherheits-Abdichtungsbahn und anderer Kunststoffe</t>
    </r>
  </si>
  <si>
    <t>1 Stück im Schachtel</t>
  </si>
  <si>
    <r>
      <t xml:space="preserve">RabaFin® DRP Schraubenset </t>
    </r>
    <r>
      <rPr>
        <sz val="11"/>
        <rFont val="Verdana"/>
        <family val="2"/>
      </rPr>
      <t>inkl. Dübel, Edelstahl, Torx = 7 Paar als Beutelset</t>
    </r>
  </si>
  <si>
    <t>04RF0DRP0ATM0120AE135</t>
  </si>
  <si>
    <t>04RF0DRP0ATM0120IE90</t>
  </si>
  <si>
    <r>
      <t xml:space="preserve">RabaFin® DRP 12-VB 5/ATM </t>
    </r>
    <r>
      <rPr>
        <sz val="11"/>
        <rFont val="Verdana"/>
        <family val="2"/>
      </rPr>
      <t>Verbinder für DRP 12 in anthrazitmetallic mit 5 cm breite</t>
    </r>
  </si>
  <si>
    <r>
      <t xml:space="preserve">RabaFin® DRP 16-VB 5 /ATM </t>
    </r>
    <r>
      <rPr>
        <sz val="11"/>
        <rFont val="Verdana"/>
        <family val="2"/>
      </rPr>
      <t>Verbinder für DRP 16 in antrazitmetallic in 5 cm breite</t>
    </r>
  </si>
  <si>
    <r>
      <t xml:space="preserve">RabaFin® DRP 16-VB 5 /AZM </t>
    </r>
    <r>
      <rPr>
        <sz val="11"/>
        <rFont val="Verdana"/>
        <family val="2"/>
      </rPr>
      <t>Verbinder für DRP 16 in aluzinkmetallic in 5 cm breite</t>
    </r>
  </si>
  <si>
    <t>BEMERKUNGEN</t>
  </si>
  <si>
    <t>ACHTUNG - Auslaufprodukt, solange Vorrrat reicht - Wird ersetzt mit TRP 12-VD / EDS (mit verdeckten Drainlöchern)</t>
  </si>
  <si>
    <t>ACHTUNG - Auslaufprodukt, solange Vorrrat reicht - Wird ersetzt mit TRP 16-VD / EDS (mit verdeckten Drainlöchern)</t>
  </si>
  <si>
    <t>ACHTUNG - Auslaufprodukt, solange Vorrrat reicht - Wird ersetzt mit TRP 23-VD / EDS (mit verdeckten Drainlöchern)</t>
  </si>
  <si>
    <t>04RF0TRPVD0EDS012</t>
  </si>
  <si>
    <r>
      <t xml:space="preserve">RabaFin® TRP-VD 12 / EDS </t>
    </r>
    <r>
      <rPr>
        <sz val="11"/>
        <rFont val="Verdana"/>
        <family val="2"/>
      </rPr>
      <t>Treppendrainrandprofil in 12 mm Aufbauhöhe in Edelstahl mit verdeckten Drainlöchern</t>
    </r>
  </si>
  <si>
    <t>1 Stange 3,50 m</t>
  </si>
  <si>
    <t>04RF0TRPVD0ELO012</t>
  </si>
  <si>
    <r>
      <t xml:space="preserve">RabaFin® TRP-VD 29 / EDS </t>
    </r>
    <r>
      <rPr>
        <sz val="11"/>
        <rFont val="Verdana"/>
        <family val="2"/>
      </rPr>
      <t>Treppendrainrandprofil in 29 mm Aufbauhöhe in Edelstahl mit verdeckten Drainlöchern</t>
    </r>
  </si>
  <si>
    <t>04RF0TRPVD0EDS016</t>
  </si>
  <si>
    <r>
      <t xml:space="preserve">RabaFin® TRP-VD 16 / EDS </t>
    </r>
    <r>
      <rPr>
        <sz val="11"/>
        <rFont val="Verdana"/>
        <family val="2"/>
      </rPr>
      <t>Treppendrainrandprofil in 12 mm Aufbauhöhe in Edelstahl mit verdeckten Drainlöchern</t>
    </r>
  </si>
  <si>
    <t>04RF0TRPVD0EDS023</t>
  </si>
  <si>
    <r>
      <t xml:space="preserve">RabaFin® TRP-VD 23 / EDS </t>
    </r>
    <r>
      <rPr>
        <sz val="11"/>
        <rFont val="Verdana"/>
        <family val="2"/>
      </rPr>
      <t>Treppendrainrandprofil in 23 mm Aufbauhöhe in Edelstahl mit verdeckten Drainlöchern</t>
    </r>
  </si>
  <si>
    <r>
      <t xml:space="preserve">RabaRin® RDK </t>
    </r>
    <r>
      <rPr>
        <sz val="11"/>
        <color indexed="8"/>
        <rFont val="Verdana"/>
        <family val="2"/>
      </rPr>
      <t>Balkonrinnendichtkleber für Verbinder</t>
    </r>
    <r>
      <rPr>
        <sz val="11"/>
        <color indexed="8"/>
        <rFont val="Verdana"/>
        <family val="2"/>
      </rPr>
      <t xml:space="preserve"> im Farbton schwarz</t>
    </r>
  </si>
  <si>
    <r>
      <t xml:space="preserve">RabaRin® FRS-GFA </t>
    </r>
    <r>
      <rPr>
        <sz val="11"/>
        <rFont val="Verdana"/>
        <family val="2"/>
      </rPr>
      <t>Gummi-Flexabadapter für Fallrohr, Fallrohrverbinder sowie Fallrohrbogen im Farbton schwarz</t>
    </r>
  </si>
  <si>
    <t>1 Rohr / 1 m Höhe (zuschneidbar individuell)</t>
  </si>
  <si>
    <r>
      <t xml:space="preserve">HydraDrain® MDM 13-HB </t>
    </r>
    <r>
      <rPr>
        <sz val="11"/>
        <rFont val="Verdana"/>
        <family val="2"/>
      </rPr>
      <t xml:space="preserve"> kapillarpassive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Multi-Drainagematte, hochbelastbar in 13 mm Höhe</t>
    </r>
  </si>
  <si>
    <r>
      <t xml:space="preserve">HydraDrain® DBD 7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Dünnbett-Drainagematte in 7 mm Höhe</t>
    </r>
    <r>
      <rPr>
        <sz val="11"/>
        <color indexed="8"/>
        <rFont val="Verdana"/>
        <family val="2"/>
      </rPr>
      <t xml:space="preserve"> speziell für verklebte und fixierte Beläge</t>
    </r>
  </si>
  <si>
    <r>
      <t xml:space="preserve">HydraDrain® MDM 4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Multi-Drainagematte in 4 mm Höhe</t>
    </r>
    <r>
      <rPr>
        <sz val="11"/>
        <color indexed="8"/>
        <rFont val="Verdana"/>
        <family val="2"/>
      </rPr>
      <t xml:space="preserve"> speziell für Steinteppiche im handlichen Plattenformat</t>
    </r>
  </si>
  <si>
    <r>
      <t xml:space="preserve">HydraDrain® DSL 13 </t>
    </r>
    <r>
      <rPr>
        <sz val="11"/>
        <color indexed="8"/>
        <rFont val="Verdana"/>
        <family val="2"/>
      </rPr>
      <t xml:space="preserve"> kapillarpassives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Drainstelzlager in 13 mm Höhe</t>
    </r>
  </si>
  <si>
    <r>
      <t xml:space="preserve">HydraDrain® EKD 8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8 mm Höhe als Rolle</t>
    </r>
  </si>
  <si>
    <r>
      <t xml:space="preserve">HydraDrain® EKD 16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16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</si>
  <si>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SKD 8  Objekt </t>
    </r>
    <r>
      <rPr>
        <sz val="11"/>
        <color indexed="8"/>
        <rFont val="Verdana"/>
        <family val="2"/>
      </rPr>
      <t>Flächendrainage für lose Verlegung auf gewaschenen Kies, Splitt in 8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</si>
  <si>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DMR-U  </t>
    </r>
    <r>
      <rPr>
        <sz val="11"/>
        <color indexed="8"/>
        <rFont val="Verdana"/>
        <family val="2"/>
      </rPr>
      <t>Drainmörtelring für Stelzlager - individuell</t>
    </r>
  </si>
  <si>
    <t>8 Platten je 1,86 m² im Karton (= 14,88 m²)</t>
  </si>
  <si>
    <t>12 Platten je 1,86 m² im Karton (= 22,32 m²)</t>
  </si>
  <si>
    <r>
      <t xml:space="preserve">LinaWirl® BAR 11 </t>
    </r>
    <r>
      <rPr>
        <sz val="11"/>
        <rFont val="Verdana"/>
        <family val="2"/>
      </rPr>
      <t>Bodenablaufrost in 11 mm Aufbauhöhe im gebürsteten Quadrat Loch Design</t>
    </r>
  </si>
  <si>
    <r>
      <t xml:space="preserve">LinaWirl® BAR 21 </t>
    </r>
    <r>
      <rPr>
        <sz val="11"/>
        <rFont val="Verdana"/>
        <family val="2"/>
      </rPr>
      <t>Bodenablaufrost in 21 mm Aufbauhöhe im gebürsteten Quadrat Loch Design</t>
    </r>
  </si>
  <si>
    <r>
      <t xml:space="preserve">LinaWirl® MDR 39/SVZ </t>
    </r>
    <r>
      <rPr>
        <sz val="11"/>
        <rFont val="Verdana"/>
        <family val="2"/>
      </rPr>
      <t>Multi-Drainrinne aus verzinktem Stahl mit Gitterrostabdeckung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</si>
  <si>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39/SVZ </t>
    </r>
    <r>
      <rPr>
        <sz val="11"/>
        <rFont val="Verdana"/>
        <family val="2"/>
      </rPr>
      <t>Multi-Drainablaufrost aus verzinktem Stahl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Gitterrostabdeckung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</si>
  <si>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t>04RF0DRP0AZM0120VB</t>
  </si>
  <si>
    <t>04RF0ARP0ALU030VB</t>
  </si>
  <si>
    <t>04RF0ARP0ATM030VB</t>
  </si>
  <si>
    <t>04RF0DRP0ATM0120VB</t>
  </si>
  <si>
    <t>04RF0DRP0ATM0160VB</t>
  </si>
  <si>
    <t>04RF0DRP0AZM0160VB</t>
  </si>
  <si>
    <t>04RF0DRP0AZM0230VB</t>
  </si>
  <si>
    <t>04RF0DRP0AZM0290VB</t>
  </si>
  <si>
    <t>04RF0DRP0AZM0410VB</t>
  </si>
  <si>
    <r>
      <t xml:space="preserve">DimaSeal® SDB-SK 1000 </t>
    </r>
    <r>
      <rPr>
        <sz val="11"/>
        <color indexed="8"/>
        <rFont val="Verdana"/>
        <family val="2"/>
      </rPr>
      <t>Sicherheits-Abdichtungsbahn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- selbstklebend</t>
    </r>
  </si>
  <si>
    <r>
      <t xml:space="preserve">DimaSeal® SDB-SK 1000 </t>
    </r>
    <r>
      <rPr>
        <sz val="11"/>
        <color indexed="8"/>
        <rFont val="Verdana"/>
        <family val="2"/>
      </rPr>
      <t xml:space="preserve">Sicherheits-Abdichtungsbahn </t>
    </r>
    <r>
      <rPr>
        <sz val="11"/>
        <color indexed="8"/>
        <rFont val="Verdana"/>
        <family val="2"/>
      </rPr>
      <t>- selbstklebend</t>
    </r>
  </si>
  <si>
    <t>1 Stück im Beutel</t>
  </si>
  <si>
    <t>ACHTUNG - Auslaufprodukt - verfügbar solange Vorrat reicht,  Sonderpreise auf Anfrage</t>
  </si>
  <si>
    <r>
      <t xml:space="preserve">MortaColl® BAM 35-FS </t>
    </r>
    <r>
      <rPr>
        <sz val="11"/>
        <color indexed="8"/>
        <rFont val="Verdana"/>
        <family val="2"/>
      </rPr>
      <t>Spezial Silikat Bodenausgleichsmasse inkl. Fasern zum Ausgleichen von Unebenheiten</t>
    </r>
  </si>
  <si>
    <t>1,25 kg Alu-Beutel / 10 Beutel im Karton</t>
  </si>
  <si>
    <t>25 kg Kombi-Gebinde</t>
  </si>
  <si>
    <r>
      <t xml:space="preserve">MortaColl® DRK 1-2 </t>
    </r>
    <r>
      <rPr>
        <sz val="11"/>
        <color indexed="8"/>
        <rFont val="Verdana"/>
        <family val="2"/>
      </rPr>
      <t>Spezial Drainkorn Filterquarz 1-2 mm</t>
    </r>
  </si>
  <si>
    <t>06MC0DRK0FQ0102</t>
  </si>
  <si>
    <r>
      <t>DimaSeal® REI-VD</t>
    </r>
    <r>
      <rPr>
        <sz val="11"/>
        <color indexed="8"/>
        <rFont val="Verdana"/>
        <family val="2"/>
      </rPr>
      <t xml:space="preserve"> Reiniger und Verdünner für DimaSeal® FLK sowie MortaColl® EPH</t>
    </r>
  </si>
  <si>
    <r>
      <t xml:space="preserve">DimaSeal® FLK-1K/14 </t>
    </r>
    <r>
      <rPr>
        <sz val="11"/>
        <color indexed="8"/>
        <rFont val="Verdana"/>
        <family val="2"/>
      </rPr>
      <t>Flüssigkunststoff - einkomponentig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 14 kg</t>
    </r>
  </si>
  <si>
    <r>
      <t xml:space="preserve">DimaSeal® FLK-1K/6 </t>
    </r>
    <r>
      <rPr>
        <sz val="11"/>
        <color indexed="8"/>
        <rFont val="Verdana"/>
        <family val="2"/>
      </rPr>
      <t>Flüssigkunststoff - einkompone</t>
    </r>
    <r>
      <rPr>
        <sz val="11"/>
        <color indexed="8"/>
        <rFont val="Verdana"/>
        <family val="2"/>
      </rPr>
      <t>ntig</t>
    </r>
    <r>
      <rPr>
        <sz val="11"/>
        <color indexed="8"/>
        <rFont val="Verdana"/>
        <family val="2"/>
      </rPr>
      <t xml:space="preserve"> in 6kg</t>
    </r>
  </si>
  <si>
    <r>
      <t xml:space="preserve">DimaSeal </t>
    </r>
    <r>
      <rPr>
        <sz val="16"/>
        <color indexed="8"/>
        <rFont val="Verdana"/>
        <family val="2"/>
      </rPr>
      <t>Abdichtungssysteme</t>
    </r>
  </si>
  <si>
    <r>
      <t xml:space="preserve">RabaFin </t>
    </r>
    <r>
      <rPr>
        <sz val="16"/>
        <color indexed="8"/>
        <rFont val="Verdana"/>
        <family val="2"/>
      </rPr>
      <t>Drainrandprofile</t>
    </r>
  </si>
  <si>
    <r>
      <t xml:space="preserve">RabaRin </t>
    </r>
    <r>
      <rPr>
        <sz val="16"/>
        <color indexed="8"/>
        <rFont val="Verdana"/>
        <family val="2"/>
      </rPr>
      <t>Balkonrinnensystem</t>
    </r>
  </si>
  <si>
    <r>
      <t xml:space="preserve">HydraDrain  </t>
    </r>
    <r>
      <rPr>
        <sz val="16"/>
        <color indexed="8"/>
        <rFont val="Verdana"/>
        <family val="2"/>
      </rPr>
      <t>Drainagesysteme</t>
    </r>
  </si>
  <si>
    <r>
      <t xml:space="preserve">LinaWirl </t>
    </r>
    <r>
      <rPr>
        <sz val="16"/>
        <color indexed="8"/>
        <rFont val="Verdana"/>
        <family val="2"/>
      </rPr>
      <t>Drainrostsysteme</t>
    </r>
  </si>
  <si>
    <r>
      <t xml:space="preserve">MortaColl </t>
    </r>
    <r>
      <rPr>
        <sz val="16"/>
        <color indexed="8"/>
        <rFont val="Verdana"/>
        <family val="2"/>
      </rPr>
      <t>Mörtel- und Kleber- sowie Bindemittelsysteme</t>
    </r>
  </si>
  <si>
    <r>
      <t xml:space="preserve">StoneElement </t>
    </r>
    <r>
      <rPr>
        <sz val="16"/>
        <color indexed="8"/>
        <rFont val="Verdana"/>
        <family val="2"/>
      </rPr>
      <t>vorgefertigte Steinteppichplatten</t>
    </r>
  </si>
  <si>
    <t>Listenpreis-UVP</t>
  </si>
  <si>
    <t xml:space="preserve">Ihr Rabatt </t>
  </si>
  <si>
    <t>Ihr EK-Preis</t>
  </si>
  <si>
    <r>
      <t xml:space="preserve">RabaFin® TRP-VD 12 / ELO </t>
    </r>
    <r>
      <rPr>
        <sz val="11"/>
        <rFont val="Verdana"/>
        <family val="2"/>
      </rPr>
      <t>Treppendrainrandprofil in 12 mm Aufbauhöhe in Aluminium  silber eloxiert mit verdeckten Drainlöchern</t>
    </r>
  </si>
  <si>
    <r>
      <t xml:space="preserve">LinaWirl® MDR 39/EDS </t>
    </r>
    <r>
      <rPr>
        <sz val="11"/>
        <rFont val="Verdana"/>
        <family val="2"/>
      </rPr>
      <t>Multi-Drainrinne aus Edelstahl V2A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- mit DesignLine-Längsstäben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</si>
  <si>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39/EDS </t>
    </r>
    <r>
      <rPr>
        <sz val="11"/>
        <rFont val="Verdana"/>
        <family val="2"/>
      </rPr>
      <t>Multi-Drainablaufrost aus Edelstahl V2A - mit DesignLine-Längsstäben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</si>
  <si>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r>
      <t xml:space="preserve">RabaFin® ARP 3-VB 5/ATM </t>
    </r>
    <r>
      <rPr>
        <sz val="11"/>
        <rFont val="Verdana"/>
        <family val="2"/>
      </rPr>
      <t xml:space="preserve"> Verbinder in anthrazitmetallic natur mit 5cm Breite im Großkarton</t>
    </r>
  </si>
  <si>
    <r>
      <t xml:space="preserve">RabaFin® DRP 23-VB 5 /AZM </t>
    </r>
    <r>
      <rPr>
        <sz val="11"/>
        <rFont val="Verdana"/>
        <family val="2"/>
      </rPr>
      <t>Verbinder für DRP 23 in aluzinkmetallic in 5 cm Breite</t>
    </r>
  </si>
  <si>
    <r>
      <rPr>
        <b/>
        <sz val="11"/>
        <color indexed="8"/>
        <rFont val="Verdana"/>
        <family val="2"/>
      </rPr>
      <t xml:space="preserve">RabaRin® BRS 60–BR-DE/AZM </t>
    </r>
    <r>
      <rPr>
        <sz val="11"/>
        <color indexed="8"/>
        <rFont val="Verdana"/>
        <family val="2"/>
      </rPr>
      <t>Balkonrinnenset Direkteinhangsystem in aluzinkmetallic</t>
    </r>
    <r>
      <rPr>
        <sz val="11"/>
        <color indexed="8"/>
        <rFont val="Verdana"/>
        <family val="2"/>
      </rPr>
      <t xml:space="preserve"> in 2,50 m</t>
    </r>
  </si>
  <si>
    <r>
      <rPr>
        <b/>
        <sz val="11"/>
        <color indexed="8"/>
        <rFont val="Verdana"/>
        <family val="2"/>
      </rPr>
      <t>RabaRin® BRS 60–BR-DE-ES-L/AZM</t>
    </r>
    <r>
      <rPr>
        <sz val="11"/>
        <color indexed="8"/>
        <rFont val="Verdana"/>
        <family val="2"/>
      </rPr>
      <t xml:space="preserve"> Balkonrinnen-Direkteinhang Endstück mit dichtgeschweißtem Enddeckel – linke Seite in aluzinkm.</t>
    </r>
  </si>
  <si>
    <r>
      <rPr>
        <b/>
        <sz val="11"/>
        <color indexed="8"/>
        <rFont val="Verdana"/>
        <family val="2"/>
      </rPr>
      <t>RabaRin® BRS 60–BR-DE-ES-R/AZM</t>
    </r>
    <r>
      <rPr>
        <sz val="11"/>
        <color indexed="8"/>
        <rFont val="Verdana"/>
        <family val="2"/>
      </rPr>
      <t xml:space="preserve"> Balkonrinnen-Direkteinhang Endstück mit dichtgeschweißtem Enddeckel – rechte Seite in aluzinkm.</t>
    </r>
  </si>
  <si>
    <r>
      <t xml:space="preserve">RabaRin® FRS 60-FR/AZM-SET </t>
    </r>
    <r>
      <rPr>
        <sz val="11"/>
        <color indexed="8"/>
        <rFont val="Verdana"/>
        <family val="2"/>
      </rPr>
      <t>Fallrohr DN 60 Set in aluzinkmetallic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inkl. Fallrohr, Rohrschellen mit Bundschrauben und einem Gummi-Flexadapter</t>
    </r>
  </si>
  <si>
    <r>
      <t xml:space="preserve">MortaColl® FIX-MS </t>
    </r>
    <r>
      <rPr>
        <sz val="11"/>
        <color indexed="8"/>
        <rFont val="Verdana"/>
        <family val="2"/>
      </rPr>
      <t>standfester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elastischer MS-Polymerkleber im Farbton grau</t>
    </r>
  </si>
  <si>
    <r>
      <t xml:space="preserve">MortaColl® SFM-2K </t>
    </r>
    <r>
      <rPr>
        <sz val="11"/>
        <color indexed="8"/>
        <rFont val="Verdana"/>
        <family val="2"/>
      </rPr>
      <t>Dampfoffener Spezialfugenmörtel für Außenbereiche - zwei-komponentig</t>
    </r>
  </si>
  <si>
    <r>
      <t xml:space="preserve">RabaFin® ARP 3-100/ATM  </t>
    </r>
    <r>
      <rPr>
        <sz val="11"/>
        <rFont val="Verdana"/>
        <family val="2"/>
      </rPr>
      <t xml:space="preserve">Beschichtungsprofil für Aufbauhöhen ab 3 mm in anthrazitmetallic </t>
    </r>
  </si>
  <si>
    <r>
      <t xml:space="preserve">RabaFin® ARP 3-100-AE 90°/ATM </t>
    </r>
    <r>
      <rPr>
        <sz val="11"/>
        <rFont val="Verdana"/>
        <family val="2"/>
      </rPr>
      <t xml:space="preserve">Beschichtungsprofil-Außenecke 90° für Aufbauhöhen ab 3 mm in anthrazitmetallic </t>
    </r>
  </si>
  <si>
    <r>
      <t xml:space="preserve">RabaFin® ARP 3-100-AE 135°/ATM </t>
    </r>
    <r>
      <rPr>
        <sz val="11"/>
        <rFont val="Verdana"/>
        <family val="2"/>
      </rPr>
      <t xml:space="preserve">Beschichtungsprofil-Außenecke 135° für Aufbauhöhen ab 3 mm in anthrazitmetallic </t>
    </r>
  </si>
  <si>
    <r>
      <t xml:space="preserve">RabaFin® ARP 3-100-IE 90°/ATM </t>
    </r>
    <r>
      <rPr>
        <sz val="11"/>
        <rFont val="Verdana"/>
        <family val="2"/>
      </rPr>
      <t xml:space="preserve">Beschichtungsprofil-Innenecke 90° für Aufbauhöhen ab 3 mm in anthrazitmetallicmit </t>
    </r>
  </si>
  <si>
    <r>
      <t xml:space="preserve">RabaFin® ARP 3-100-AE 90°/ALU  </t>
    </r>
    <r>
      <rPr>
        <sz val="11"/>
        <rFont val="Verdana"/>
        <family val="2"/>
      </rPr>
      <t>Beschichtungsprofil -Außenecke 90° für Aufbauhöhen ab 3 mm in Aluminium im Großkarton</t>
    </r>
  </si>
  <si>
    <t>06MC0BAM0350FS025</t>
  </si>
  <si>
    <t>ACHTUNG - Auslaufprodukt - wird ersetzt durch HydraDrain STA 5</t>
  </si>
  <si>
    <t>10 Platten je 1,86 m² im Karton (= 18,60 m²)</t>
  </si>
  <si>
    <t>ACHTUNG - Bitte beachten sie das hier separate Frachtkosten erhoben werden unabhänhig vom gesamten Bestellwert</t>
  </si>
  <si>
    <t>ACHTUNG - Produktionszeit zwischen 7-14 Tagen. Bitte beachten sie das hier separate Frachtkosten erhoben werden unabhängig vom gesamten Bestellwert</t>
  </si>
  <si>
    <t>02HD0STA0SK05</t>
  </si>
  <si>
    <r>
      <t xml:space="preserve">HydraDrain® STA 5 </t>
    </r>
    <r>
      <rPr>
        <sz val="11"/>
        <color indexed="8"/>
        <rFont val="Verdana"/>
        <family val="2"/>
      </rPr>
      <t>Selbstklebendes Sp</t>
    </r>
    <r>
      <rPr>
        <sz val="11"/>
        <color indexed="8"/>
        <rFont val="Verdana"/>
        <family val="2"/>
      </rPr>
      <t>ezial-Glasgittergewebe</t>
    </r>
    <r>
      <rPr>
        <sz val="11"/>
        <color indexed="8"/>
        <rFont val="Verdana"/>
        <family val="2"/>
      </rPr>
      <t xml:space="preserve"> für die Stöße der MDM/DBD Drainagematten</t>
    </r>
  </si>
  <si>
    <t>90 m Rolle (5 cm x 90 m)</t>
  </si>
  <si>
    <t>15 m² Rolle (1,00 x 15 m)</t>
  </si>
  <si>
    <t>1 Stange à 2,50 m im Karton</t>
  </si>
  <si>
    <r>
      <t xml:space="preserve">RabaFin® ARP 3-100/ALU  </t>
    </r>
    <r>
      <rPr>
        <sz val="11"/>
        <rFont val="Verdana"/>
        <family val="2"/>
      </rPr>
      <t>Beschichtungsprofil für Aufbauhöhen ab 3 mm in Aluminium natur</t>
    </r>
  </si>
  <si>
    <t xml:space="preserve">1 Stange à 2,50 m im Karton </t>
  </si>
  <si>
    <r>
      <t xml:space="preserve">RabaFin® ARP 3-VB 5/ALU </t>
    </r>
    <r>
      <rPr>
        <sz val="11"/>
        <rFont val="Verdana"/>
        <family val="2"/>
      </rPr>
      <t xml:space="preserve"> Verbinder für ARP 3 in Aluminium natur mit 5cm Breit</t>
    </r>
  </si>
  <si>
    <r>
      <t xml:space="preserve">RabaFin® DRP 12/AZM </t>
    </r>
    <r>
      <rPr>
        <sz val="11"/>
        <color indexed="8"/>
        <rFont val="Verdana"/>
        <family val="2"/>
      </rPr>
      <t>Drainrandprofil für Aufbauhöhen ab 12 mm in aluzinkmetallic</t>
    </r>
  </si>
  <si>
    <r>
      <t xml:space="preserve">RabaFin® DRP 12-AE 90°/AZM </t>
    </r>
    <r>
      <rPr>
        <sz val="11"/>
        <color indexed="8"/>
        <rFont val="Verdana"/>
        <family val="2"/>
      </rPr>
      <t>Drainrandprofil-Außenecke 90° für Aufbauhöhen ab 12 mm in aluzinkmetallic</t>
    </r>
  </si>
  <si>
    <r>
      <t xml:space="preserve">RabaFin® DRP 12-AE 135°/AZM </t>
    </r>
    <r>
      <rPr>
        <sz val="11"/>
        <color indexed="8"/>
        <rFont val="Verdana"/>
        <family val="2"/>
      </rPr>
      <t>Drainrandprofil-Außenecke 135° für Aufbauhöhen ab 12 mm in aluzinkmetallic</t>
    </r>
  </si>
  <si>
    <r>
      <t xml:space="preserve">RabaFin® DRP 12-IE 90°/AZM </t>
    </r>
    <r>
      <rPr>
        <sz val="11"/>
        <color indexed="8"/>
        <rFont val="Verdana"/>
        <family val="2"/>
      </rPr>
      <t>Drainrandprofil-Innenecke 90° für Aufbauhöhen ab 12 mm in aluzinkmetallic</t>
    </r>
  </si>
  <si>
    <r>
      <t xml:space="preserve">RabaFin® DRP 12-VB 5 / AZM </t>
    </r>
    <r>
      <rPr>
        <sz val="11"/>
        <color indexed="8"/>
        <rFont val="Verdana"/>
        <family val="2"/>
      </rPr>
      <t>Verbinder für DRP 12 in aluzinkmetallic mit 5 cm Breite</t>
    </r>
  </si>
  <si>
    <r>
      <t xml:space="preserve">RabaFin® DRP 12/ATM </t>
    </r>
    <r>
      <rPr>
        <sz val="11"/>
        <color indexed="8"/>
        <rFont val="Verdana"/>
        <family val="2"/>
      </rPr>
      <t>Drainrandprofil für Aufbauhöhen ab 12 mm in anthrazitmetallic</t>
    </r>
  </si>
  <si>
    <r>
      <t xml:space="preserve">RabaFin® DRP 12-AE 90°/ATM </t>
    </r>
    <r>
      <rPr>
        <sz val="11"/>
        <color indexed="8"/>
        <rFont val="Verdana"/>
        <family val="2"/>
      </rPr>
      <t>Drainrandprofil-Außenecke 90° für Aufbauhöhen ab 12 mm in anthrazitmetallic</t>
    </r>
  </si>
  <si>
    <r>
      <t xml:space="preserve">RabaFin® DRP 12-AE 135°/ATM </t>
    </r>
    <r>
      <rPr>
        <sz val="11"/>
        <color indexed="8"/>
        <rFont val="Verdana"/>
        <family val="2"/>
      </rPr>
      <t>Drainrandprofil-Außenecke 135° für Aufbauhöhen ab 12 mm in anthrazitmetallic</t>
    </r>
  </si>
  <si>
    <r>
      <t xml:space="preserve">RabaFin® DRP 12-IE 90°/ATM </t>
    </r>
    <r>
      <rPr>
        <sz val="11"/>
        <color indexed="8"/>
        <rFont val="Verdana"/>
        <family val="2"/>
      </rPr>
      <t>Drainrandprofil-Innenecke 90° für Aufbauhöhen ab 12 mm in anthrazitmetallic</t>
    </r>
  </si>
  <si>
    <r>
      <t xml:space="preserve">RabaFin® DRP 16/ATM </t>
    </r>
    <r>
      <rPr>
        <sz val="11"/>
        <color indexed="8"/>
        <rFont val="Verdana"/>
        <family val="2"/>
      </rPr>
      <t>Drainrandprofil für Aufbauhöhen ab 16 mm in anthrazitmetallic</t>
    </r>
  </si>
  <si>
    <r>
      <t xml:space="preserve">RabaFin® DRP 16-AE 90°/ATM </t>
    </r>
    <r>
      <rPr>
        <sz val="11"/>
        <color indexed="8"/>
        <rFont val="Verdana"/>
        <family val="2"/>
      </rPr>
      <t>Drainrandprofil-Außenecke 90° für Aufbauhöhen ab 16 mm in anthrazitmetallic</t>
    </r>
  </si>
  <si>
    <r>
      <t xml:space="preserve">RabaFin® DRP 16-AE 135°/ATM </t>
    </r>
    <r>
      <rPr>
        <sz val="11"/>
        <color indexed="8"/>
        <rFont val="Verdana"/>
        <family val="2"/>
      </rPr>
      <t>Drainrandprofil-Außenecke 135° für Aufbauhöhen ab 16 mm in anthrazitmetallic</t>
    </r>
  </si>
  <si>
    <r>
      <t xml:space="preserve">RabaFin® DRP 16-IE 90°/ATM </t>
    </r>
    <r>
      <rPr>
        <sz val="11"/>
        <color indexed="8"/>
        <rFont val="Verdana"/>
        <family val="2"/>
      </rPr>
      <t>Drainrandprofil-Innenecke 90° für Aufbauhöhen ab 16 mm in anthrazitmetallic</t>
    </r>
  </si>
  <si>
    <r>
      <t xml:space="preserve">RabaFin® DRP 16/AZM </t>
    </r>
    <r>
      <rPr>
        <sz val="11"/>
        <color indexed="8"/>
        <rFont val="Verdana"/>
        <family val="2"/>
      </rPr>
      <t>Drainrandprofil für Aufbauhöhen ab 16 mm in aluzinkmetallic</t>
    </r>
  </si>
  <si>
    <t xml:space="preserve">1 Stange à 2,35 m im Karton </t>
  </si>
  <si>
    <r>
      <t xml:space="preserve">RabaFin® DRP 16-AE 90°/AZM </t>
    </r>
    <r>
      <rPr>
        <sz val="11"/>
        <color indexed="8"/>
        <rFont val="Verdana"/>
        <family val="2"/>
      </rPr>
      <t>Drainrandprofil-Außenecke 90° für Aufbauhöhen ab 16 mm in aluzinkmetallic</t>
    </r>
  </si>
  <si>
    <r>
      <t xml:space="preserve">RabaFin® DRP 23/AZM </t>
    </r>
    <r>
      <rPr>
        <sz val="11"/>
        <color indexed="8"/>
        <rFont val="Verdana"/>
        <family val="2"/>
      </rPr>
      <t>Drainrandprofil für Aufbauhöhen ab 23 mm in aluzinkmetallic</t>
    </r>
  </si>
  <si>
    <r>
      <t xml:space="preserve">RabaFin® DRP 23-AE 90°/AZM </t>
    </r>
    <r>
      <rPr>
        <sz val="11"/>
        <color indexed="8"/>
        <rFont val="Verdana"/>
        <family val="2"/>
      </rPr>
      <t>Drainrandprofil-Außenecke 90° für Aufbauhöhen ab 23 mm in aluzinkmetallic</t>
    </r>
  </si>
  <si>
    <r>
      <t xml:space="preserve">RabaFin® DRP 23-AE 135°/AZM </t>
    </r>
    <r>
      <rPr>
        <sz val="11"/>
        <color indexed="8"/>
        <rFont val="Verdana"/>
        <family val="2"/>
      </rPr>
      <t>Drainrandprofil-Außenecke 135° für Aufbauhöhen ab 23 mm in aluzinkmetallic</t>
    </r>
  </si>
  <si>
    <r>
      <t xml:space="preserve">RabaFin® DRP 23-IE 90°/AZM </t>
    </r>
    <r>
      <rPr>
        <sz val="11"/>
        <color indexed="8"/>
        <rFont val="Verdana"/>
        <family val="2"/>
      </rPr>
      <t>Drainrandprofil-Innenecke 90° für Aufbauhöhen ab 23 mm in aluzinkmetallic</t>
    </r>
  </si>
  <si>
    <t>04RF0DRP0ATM023</t>
  </si>
  <si>
    <r>
      <t>RabaFin® DRP 23/ATM</t>
    </r>
    <r>
      <rPr>
        <sz val="11"/>
        <color theme="1"/>
        <rFont val="Verdana"/>
        <family val="2"/>
      </rPr>
      <t xml:space="preserve"> Drainrandprofil für Aufbauhöhen ab 23 mm in anthrazitmetallic</t>
    </r>
  </si>
  <si>
    <t>04RF0DRP0ATM0230AE90</t>
  </si>
  <si>
    <r>
      <t>RabaFin® DRP 23-AE 90°/ATM</t>
    </r>
    <r>
      <rPr>
        <sz val="11"/>
        <color theme="1"/>
        <rFont val="Verdana"/>
        <family val="2"/>
      </rPr>
      <t xml:space="preserve"> Drainrandprofil-Außenecke 90° für Aufbauhöhen ab 23 mm in anthrazitmetallic</t>
    </r>
  </si>
  <si>
    <r>
      <t xml:space="preserve">RabaFin® DRP 29/AZM </t>
    </r>
    <r>
      <rPr>
        <sz val="11"/>
        <color indexed="8"/>
        <rFont val="Verdana"/>
        <family val="2"/>
      </rPr>
      <t>Drainrandprofil für Aufbauhöhen ab 29 mm in aluzinkmetallic</t>
    </r>
  </si>
  <si>
    <r>
      <t xml:space="preserve">RabaFin® DRP 29-AE 90°/AZM </t>
    </r>
    <r>
      <rPr>
        <sz val="11"/>
        <color indexed="8"/>
        <rFont val="Verdana"/>
        <family val="2"/>
      </rPr>
      <t>Drainrandprofil-Außenecke 90° für Aufbauhöhen ab 29 mm in aluzinkmetallic</t>
    </r>
  </si>
  <si>
    <r>
      <t xml:space="preserve">RabaFin® DRP 29-AE 135°/AZM </t>
    </r>
    <r>
      <rPr>
        <sz val="11"/>
        <color indexed="8"/>
        <rFont val="Verdana"/>
        <family val="2"/>
      </rPr>
      <t>Drainrandprofil-Außenecke 135° für Aufbauhöhen ab 29 mm in aluzinkmetallic</t>
    </r>
  </si>
  <si>
    <r>
      <t xml:space="preserve">RabaFin® DRP 29-IE 90°/AZM </t>
    </r>
    <r>
      <rPr>
        <sz val="11"/>
        <color indexed="8"/>
        <rFont val="Verdana"/>
        <family val="2"/>
      </rPr>
      <t>Drainrandprofil-Innenecke 90° für Aufbauhöhen ab 29 mm in aluzinkmetallic</t>
    </r>
  </si>
  <si>
    <r>
      <t xml:space="preserve">RabaFin® DRP 29-VB 5 /AZM </t>
    </r>
    <r>
      <rPr>
        <sz val="11"/>
        <rFont val="Verdana"/>
        <family val="2"/>
      </rPr>
      <t>Verbinder für DRP 29 in aluzinkmetallic in 5 cm Breite</t>
    </r>
  </si>
  <si>
    <r>
      <t xml:space="preserve">RabaFin® DRP 41/AZM </t>
    </r>
    <r>
      <rPr>
        <sz val="11"/>
        <color indexed="8"/>
        <rFont val="Verdana"/>
        <family val="2"/>
      </rPr>
      <t>Drainrandprofil für Aufbauhöhen ab 41 mm in anthrazitmetallic</t>
    </r>
  </si>
  <si>
    <r>
      <t xml:space="preserve">RabaFin® DRP 41-AE 90°/AZM </t>
    </r>
    <r>
      <rPr>
        <sz val="11"/>
        <color indexed="8"/>
        <rFont val="Verdana"/>
        <family val="2"/>
      </rPr>
      <t>Drainrandprofil-Außenecke 90° für Aufbauhöhen ab 41 mm in aluzinkmetallic</t>
    </r>
  </si>
  <si>
    <r>
      <t xml:space="preserve">RabaFin® DRP 41-AE 135°/AZM </t>
    </r>
    <r>
      <rPr>
        <sz val="11"/>
        <color indexed="8"/>
        <rFont val="Verdana"/>
        <family val="2"/>
      </rPr>
      <t>Drainrandprofil-Außenecke 135° für Aufbauhöhen ab 41 mm in aluzinkmetallic</t>
    </r>
  </si>
  <si>
    <r>
      <t xml:space="preserve">RabaFin® DRP 41-IE 90°/AZM </t>
    </r>
    <r>
      <rPr>
        <sz val="11"/>
        <color indexed="8"/>
        <rFont val="Verdana"/>
        <family val="2"/>
      </rPr>
      <t>Drainrandprofil-Innenecke 90° für Aufbauhöhen ab 41 mm in aluzinkmetallic</t>
    </r>
  </si>
  <si>
    <r>
      <t xml:space="preserve">RabaFin® DRP 41-VB 5 /AZM </t>
    </r>
    <r>
      <rPr>
        <sz val="11"/>
        <rFont val="Verdana"/>
        <family val="2"/>
      </rPr>
      <t>Verbinder für DRP 41 in aluzinkmetallic in 5 cm breite</t>
    </r>
  </si>
  <si>
    <t>04RF0DRP0ATM041</t>
  </si>
  <si>
    <r>
      <t xml:space="preserve">RabaFin® DRP 41/ATM </t>
    </r>
    <r>
      <rPr>
        <sz val="11"/>
        <color indexed="8"/>
        <rFont val="Verdana"/>
        <family val="2"/>
      </rPr>
      <t>Drainrandprofil für Aufbauhöhen ab 41 mm in anthrazitmetallic</t>
    </r>
  </si>
  <si>
    <t>04RF0DRP0ATM0410AE90</t>
  </si>
  <si>
    <r>
      <t xml:space="preserve">RabaFin® DRP 41-AE 90°/ATM </t>
    </r>
    <r>
      <rPr>
        <sz val="11"/>
        <color indexed="8"/>
        <rFont val="Verdana"/>
        <family val="2"/>
      </rPr>
      <t>Drainrandprofil-Außenecke 90° für Aufbauhöhen ab 41 mm in anthrazitmetallic</t>
    </r>
  </si>
  <si>
    <t>04RF0DRP0ATM0410VB</t>
  </si>
  <si>
    <r>
      <t xml:space="preserve">RabaFin® DRP 41-VB 5 /ATM </t>
    </r>
    <r>
      <rPr>
        <sz val="11"/>
        <rFont val="Verdana"/>
        <family val="2"/>
      </rPr>
      <t>Verbinder für DRP 29 in anthrazitmetallic in 5 cm Breite</t>
    </r>
  </si>
  <si>
    <r>
      <t xml:space="preserve">RabaFin® DRP 71/AZM </t>
    </r>
    <r>
      <rPr>
        <sz val="11"/>
        <color indexed="8"/>
        <rFont val="Verdana"/>
        <family val="2"/>
      </rPr>
      <t>Drainrandprofil für Aufbauhöhen ab 71 mm in aluzinkmetallic</t>
    </r>
  </si>
  <si>
    <r>
      <t xml:space="preserve">RabaFin® DRP 71-AE 90°/AZM </t>
    </r>
    <r>
      <rPr>
        <sz val="11"/>
        <color indexed="8"/>
        <rFont val="Verdana"/>
        <family val="2"/>
      </rPr>
      <t>Drainrandprofil-Außenecke 90° für Aufbauhöhen ab 71 mm in aluzinkmetallic</t>
    </r>
  </si>
  <si>
    <t>04RF0DRP0ATM071</t>
  </si>
  <si>
    <r>
      <t xml:space="preserve">RabaFin® DRP 71/ATM </t>
    </r>
    <r>
      <rPr>
        <sz val="11"/>
        <color indexed="8"/>
        <rFont val="Verdana"/>
        <family val="2"/>
      </rPr>
      <t>Drainrandprofil für Aufbauhöhen Ab 71 mm in anthrazitmetallic</t>
    </r>
  </si>
  <si>
    <t>04RF0DRP0ATM0710AE90</t>
  </si>
  <si>
    <r>
      <t xml:space="preserve">RabaFin® DRP 71-AE 90°/ATM </t>
    </r>
    <r>
      <rPr>
        <sz val="11"/>
        <color indexed="8"/>
        <rFont val="Verdana"/>
        <family val="2"/>
      </rPr>
      <t>Drainrandprofil-Außenecke 90° für Aufbauhöhen ab 71 mm in anthrazitmetallic</t>
    </r>
  </si>
  <si>
    <r>
      <t xml:space="preserve">RabaFin® BLP 150 / EDS </t>
    </r>
    <r>
      <rPr>
        <sz val="11"/>
        <color indexed="8"/>
        <rFont val="Verdana"/>
        <family val="2"/>
      </rPr>
      <t>Blendenprofil in 150 mm Höhe in Edelstahl gebürstet</t>
    </r>
  </si>
  <si>
    <t>04RF0BLP0AZM0000150</t>
  </si>
  <si>
    <r>
      <t xml:space="preserve">RabaFin® BLP 150 / AZM </t>
    </r>
    <r>
      <rPr>
        <sz val="11"/>
        <color indexed="8"/>
        <rFont val="Verdana"/>
        <family val="2"/>
      </rPr>
      <t xml:space="preserve">Blendenprofil in 150 mm Höhe in Aluzinkmetallic Pulverlackbeschichtet </t>
    </r>
  </si>
  <si>
    <t>04RF0BLP0ATM0000150</t>
  </si>
  <si>
    <r>
      <t xml:space="preserve">RabaFin® BLP 150 / ATM </t>
    </r>
    <r>
      <rPr>
        <sz val="11"/>
        <color indexed="8"/>
        <rFont val="Verdana"/>
        <family val="2"/>
      </rPr>
      <t xml:space="preserve">Blendenprofil in 150 mm Höhe  in Anthrazitmetallic Pulverlackbeschichtet </t>
    </r>
  </si>
  <si>
    <r>
      <t xml:space="preserve">RabaFin® SAP 10 / EDS </t>
    </r>
    <r>
      <rPr>
        <sz val="11"/>
        <rFont val="Verdana"/>
        <family val="2"/>
      </rPr>
      <t>Sockelabschlussprofil in 10 mm Aufbauhöhe in Edelstahl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gebürstet</t>
    </r>
  </si>
  <si>
    <t>04RF0SAP0AZM010</t>
  </si>
  <si>
    <r>
      <t xml:space="preserve">RabaFin® SAP 10 / AZM </t>
    </r>
    <r>
      <rPr>
        <sz val="11"/>
        <rFont val="Verdana"/>
        <family val="2"/>
      </rPr>
      <t>Sockelabschlussprofil in 10 mm Aufbauhöhe in Aluzinkmetallic Pulverlackbeschichtet</t>
    </r>
  </si>
  <si>
    <t>04RF0SAP0ATM010</t>
  </si>
  <si>
    <r>
      <t xml:space="preserve">RabaFin® SAP 10 / ATM </t>
    </r>
    <r>
      <rPr>
        <sz val="11"/>
        <rFont val="Verdana"/>
        <family val="2"/>
      </rPr>
      <t>Sockelabschlussprofil in 10 mm Aufbauhöhe in Anthrazitmetallic Pulverlackbeschichtet</t>
    </r>
  </si>
  <si>
    <t>05RR0FRS0AZM0600BO60</t>
  </si>
  <si>
    <r>
      <t xml:space="preserve">RabaRin® FRS 60-BO 60°/AZM </t>
    </r>
    <r>
      <rPr>
        <sz val="11"/>
        <color indexed="8"/>
        <rFont val="Verdana"/>
        <family val="2"/>
      </rPr>
      <t>Fallrohrbogen in DN 60-60° Abzweig in aluzinkmetallic</t>
    </r>
  </si>
  <si>
    <t>05RR0FRS0AZM0600BO40</t>
  </si>
  <si>
    <r>
      <t xml:space="preserve">RabaRin® FRS 60-BO 40°/AZM </t>
    </r>
    <r>
      <rPr>
        <sz val="11"/>
        <color indexed="8"/>
        <rFont val="Verdana"/>
        <family val="2"/>
      </rPr>
      <t>Fallrohrbogen in DN 60-40° Abzweig in aluzinkmetallic</t>
    </r>
  </si>
  <si>
    <t>05RR0FRS0AZM0600FAB6060</t>
  </si>
  <si>
    <r>
      <t xml:space="preserve">
RabaRin® FRS 60-FAB 60/60° / AZM </t>
    </r>
    <r>
      <rPr>
        <sz val="11"/>
        <color theme="1"/>
        <rFont val="Verdana"/>
        <family val="2"/>
      </rPr>
      <t>Fallrohrabzweig in DN 60 in DN 60  in aluzinkmetallic</t>
    </r>
  </si>
  <si>
    <r>
      <t xml:space="preserve">RabaRin® FRS 60-FR/ATM-SET </t>
    </r>
    <r>
      <rPr>
        <sz val="11"/>
        <color indexed="8"/>
        <rFont val="Verdana"/>
        <family val="2"/>
      </rPr>
      <t>Fallrohr DN 60 Set in anthrazitmetallic</t>
    </r>
    <r>
      <rPr>
        <sz val="11"/>
        <color indexed="8"/>
        <rFont val="Verdana"/>
        <family val="2"/>
      </rPr>
      <t xml:space="preserve"> inkl. Fallrohr, Rohrschellen mit Bundschrauben und einem Gummi-Flexadapter</t>
    </r>
  </si>
  <si>
    <r>
      <t xml:space="preserve">RabaRin® FRS 60-VB/ATM </t>
    </r>
    <r>
      <rPr>
        <sz val="11"/>
        <color indexed="8"/>
        <rFont val="Verdana"/>
        <family val="2"/>
      </rPr>
      <t>Fallrohrverbinder für Fallrohr DN 60 in anthrazitmetallic</t>
    </r>
  </si>
  <si>
    <r>
      <t xml:space="preserve">RabaRin® FRS 60-BO 72°/ATM </t>
    </r>
    <r>
      <rPr>
        <sz val="11"/>
        <color indexed="8"/>
        <rFont val="Verdana"/>
        <family val="2"/>
      </rPr>
      <t>Fallrohrbogen in DN 60-72° Abzweig in anthrazitmetallic</t>
    </r>
  </si>
  <si>
    <t>05RR0FRS0ATM0600BO60</t>
  </si>
  <si>
    <r>
      <t xml:space="preserve">RabaRin® FRS 60-BO 60°/ATM </t>
    </r>
    <r>
      <rPr>
        <sz val="11"/>
        <color indexed="8"/>
        <rFont val="Verdana"/>
        <family val="2"/>
      </rPr>
      <t>Fallrohrbogen in DN 60-60° Abzweig in anthrazitmetallic</t>
    </r>
  </si>
  <si>
    <t>05RR0FRS0ATM0600BO40</t>
  </si>
  <si>
    <r>
      <t xml:space="preserve">RabaRin® FRS 60-BO 40°/ATM </t>
    </r>
    <r>
      <rPr>
        <sz val="11"/>
        <color indexed="8"/>
        <rFont val="Verdana"/>
        <family val="2"/>
      </rPr>
      <t>Fallrohrbogen in DN 60-40° Abzweig in anthrazitmetallic</t>
    </r>
  </si>
  <si>
    <t>05RR0FRS0ATM0600FAB6060</t>
  </si>
  <si>
    <r>
      <t xml:space="preserve">
RabaRin® FRS 60-FAB 60/60° / ATM </t>
    </r>
    <r>
      <rPr>
        <sz val="11"/>
        <color theme="1"/>
        <rFont val="Verdana"/>
        <family val="2"/>
      </rPr>
      <t>Fallrohrabzweig in DN 60 in DN 60  in anthrazitmetallic</t>
    </r>
  </si>
  <si>
    <t>1 Stück im Karton (1,15 lfm.)</t>
  </si>
  <si>
    <t>05RR0BRS0AZM060BR0AS0L</t>
  </si>
  <si>
    <t>05RR0BRS0AZM060BR0AS0R</t>
  </si>
  <si>
    <t>05RR0BRS0AZM060BR0ES0L</t>
  </si>
  <si>
    <t>05RR0BRS0AZM060BR0ES0R</t>
  </si>
  <si>
    <t>Bestellschein Außenbereich 2022-2, gültig bis 31.08.2022</t>
  </si>
  <si>
    <t>Sack</t>
  </si>
  <si>
    <r>
      <t xml:space="preserve">RabaFin® DRP 12/ALU </t>
    </r>
    <r>
      <rPr>
        <sz val="11"/>
        <color indexed="8"/>
        <rFont val="Verdana"/>
        <family val="2"/>
      </rPr>
      <t>Drainrandprofil für Aufbauhöhen ab 12 mm in Alu blank</t>
    </r>
  </si>
  <si>
    <t>1 Stange à 2,35 m im Karton</t>
  </si>
  <si>
    <r>
      <t xml:space="preserve">RabaFin® DRP 12-AE 90°/ALU </t>
    </r>
    <r>
      <rPr>
        <sz val="11"/>
        <color indexed="8"/>
        <rFont val="Verdana"/>
        <family val="2"/>
      </rPr>
      <t>Drainrandprofil-Außenecke 90° für Aufbauhöhen ab 12 mm in Alu blank</t>
    </r>
  </si>
  <si>
    <r>
      <t xml:space="preserve">RabaFin® DRP 12-VB 5/ALU </t>
    </r>
    <r>
      <rPr>
        <sz val="11"/>
        <rFont val="Verdana"/>
        <family val="2"/>
      </rPr>
      <t>Verbinder für DRP 12 in Alu blank mit 5 cm Breite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</si>
</sst>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&quot;SFr.&quot;\ * #,##0.00_ ;_ &quot;SFr.&quot;\ * \-#,##0.00_ ;_ &quot;SFr.&quot;\ * &quot;-&quot;??_ ;_ @_ "/>
    <numFmt numFmtId="165" formatCode="_-* #,##0.00\ [$€-1]_-;\-* #,##0.00\ [$€-1]_-;_-* &quot;-&quot;??\ [$€-1]_-"/>
    <numFmt numFmtId="166" formatCode="#,##0.00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name val="Calibri"/>
      <family val="2"/>
    </font>
    <font>
      <sz val="16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Verdana"/>
      <family val="2"/>
    </font>
    <font>
      <b/>
      <i/>
      <sz val="20"/>
      <color theme="1"/>
      <name val="Verdana"/>
      <family val="2"/>
    </font>
    <font>
      <b/>
      <i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0"/>
      <color theme="1"/>
      <name val="Verdana"/>
      <family val="2"/>
    </font>
    <font>
      <sz val="16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sz val="11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66" fontId="0" fillId="0" borderId="0" xfId="0" applyNumberFormat="1"/>
    <xf numFmtId="0" fontId="13" fillId="0" borderId="0" xfId="0" applyFont="1"/>
    <xf numFmtId="0" fontId="12" fillId="0" borderId="0" xfId="0" applyFont="1"/>
    <xf numFmtId="0" fontId="0" fillId="0" borderId="0" xfId="0" applyFill="1"/>
    <xf numFmtId="10" fontId="0" fillId="0" borderId="0" xfId="0" applyNumberFormat="1"/>
    <xf numFmtId="0" fontId="0" fillId="3" borderId="0" xfId="0" applyFill="1"/>
    <xf numFmtId="0" fontId="14" fillId="0" borderId="0" xfId="0" applyFont="1" applyBorder="1" applyAlignment="1"/>
    <xf numFmtId="0" fontId="15" fillId="0" borderId="0" xfId="0" applyFont="1" applyBorder="1" applyAlignment="1">
      <alignment vertical="top"/>
    </xf>
    <xf numFmtId="2" fontId="0" fillId="0" borderId="0" xfId="0" applyNumberFormat="1"/>
    <xf numFmtId="2" fontId="14" fillId="0" borderId="0" xfId="0" applyNumberFormat="1" applyFont="1" applyBorder="1" applyAlignment="1"/>
    <xf numFmtId="2" fontId="0" fillId="0" borderId="0" xfId="0" applyNumberFormat="1" applyFill="1"/>
    <xf numFmtId="2" fontId="13" fillId="0" borderId="0" xfId="0" applyNumberFormat="1" applyFont="1"/>
    <xf numFmtId="2" fontId="0" fillId="0" borderId="0" xfId="0" applyNumberFormat="1" applyFill="1" applyBorder="1"/>
    <xf numFmtId="2" fontId="12" fillId="0" borderId="0" xfId="0" applyNumberFormat="1" applyFont="1"/>
    <xf numFmtId="166" fontId="14" fillId="0" borderId="0" xfId="0" applyNumberFormat="1" applyFont="1" applyBorder="1" applyAlignment="1"/>
    <xf numFmtId="166" fontId="0" fillId="0" borderId="0" xfId="0" applyNumberFormat="1" applyFill="1"/>
    <xf numFmtId="166" fontId="13" fillId="0" borderId="0" xfId="0" applyNumberFormat="1" applyFont="1"/>
    <xf numFmtId="166" fontId="0" fillId="0" borderId="0" xfId="0" applyNumberFormat="1" applyFill="1" applyBorder="1"/>
    <xf numFmtId="166" fontId="12" fillId="0" borderId="0" xfId="0" applyNumberFormat="1" applyFont="1"/>
    <xf numFmtId="0" fontId="16" fillId="0" borderId="1" xfId="0" applyFont="1" applyBorder="1" applyAlignment="1" applyProtection="1"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protection locked="0"/>
    </xf>
    <xf numFmtId="0" fontId="12" fillId="0" borderId="0" xfId="0" applyFont="1" applyFill="1"/>
    <xf numFmtId="0" fontId="13" fillId="0" borderId="0" xfId="0" applyFont="1" applyFill="1"/>
    <xf numFmtId="0" fontId="0" fillId="0" borderId="0" xfId="0" applyAlignment="1">
      <alignment wrapText="1"/>
    </xf>
    <xf numFmtId="166" fontId="3" fillId="2" borderId="3" xfId="4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166" fontId="3" fillId="2" borderId="5" xfId="4" applyNumberFormat="1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4" fontId="3" fillId="2" borderId="3" xfId="4" applyNumberFormat="1" applyFont="1" applyFill="1" applyBorder="1" applyAlignment="1">
      <alignment wrapText="1"/>
    </xf>
    <xf numFmtId="10" fontId="3" fillId="2" borderId="3" xfId="4" applyNumberFormat="1" applyFont="1" applyFill="1" applyBorder="1" applyAlignment="1">
      <alignment wrapText="1"/>
    </xf>
    <xf numFmtId="2" fontId="3" fillId="2" borderId="3" xfId="4" applyNumberFormat="1" applyFont="1" applyFill="1" applyBorder="1" applyAlignment="1">
      <alignment wrapText="1"/>
    </xf>
    <xf numFmtId="166" fontId="3" fillId="2" borderId="6" xfId="4" applyNumberFormat="1" applyFont="1" applyFill="1" applyBorder="1" applyAlignment="1">
      <alignment wrapText="1"/>
    </xf>
    <xf numFmtId="0" fontId="17" fillId="0" borderId="7" xfId="0" applyFont="1" applyBorder="1" applyAlignment="1">
      <alignment horizontal="left" wrapText="1"/>
    </xf>
    <xf numFmtId="0" fontId="18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166" fontId="17" fillId="0" borderId="7" xfId="0" applyNumberFormat="1" applyFont="1" applyBorder="1" applyAlignment="1">
      <alignment wrapText="1"/>
    </xf>
    <xf numFmtId="10" fontId="17" fillId="0" borderId="7" xfId="0" applyNumberFormat="1" applyFont="1" applyBorder="1" applyAlignment="1" applyProtection="1">
      <alignment wrapText="1"/>
      <protection locked="0"/>
    </xf>
    <xf numFmtId="2" fontId="17" fillId="0" borderId="7" xfId="0" applyNumberFormat="1" applyFont="1" applyBorder="1" applyAlignment="1" applyProtection="1">
      <alignment wrapText="1"/>
      <protection locked="0"/>
    </xf>
    <xf numFmtId="166" fontId="17" fillId="0" borderId="1" xfId="0" applyNumberFormat="1" applyFont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17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166" fontId="5" fillId="0" borderId="7" xfId="0" applyNumberFormat="1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6" fontId="5" fillId="0" borderId="7" xfId="0" applyNumberFormat="1" applyFont="1" applyFill="1" applyBorder="1" applyAlignment="1">
      <alignment wrapText="1"/>
    </xf>
    <xf numFmtId="10" fontId="5" fillId="0" borderId="7" xfId="0" applyNumberFormat="1" applyFont="1" applyFill="1" applyBorder="1" applyAlignment="1" applyProtection="1">
      <alignment wrapText="1"/>
      <protection locked="0"/>
    </xf>
    <xf numFmtId="2" fontId="5" fillId="0" borderId="7" xfId="0" applyNumberFormat="1" applyFont="1" applyFill="1" applyBorder="1" applyAlignment="1" applyProtection="1">
      <alignment wrapText="1"/>
      <protection locked="0"/>
    </xf>
    <xf numFmtId="166" fontId="5" fillId="0" borderId="1" xfId="0" applyNumberFormat="1" applyFont="1" applyFill="1" applyBorder="1" applyAlignment="1">
      <alignment wrapText="1"/>
    </xf>
    <xf numFmtId="2" fontId="19" fillId="0" borderId="7" xfId="0" applyNumberFormat="1" applyFont="1" applyFill="1" applyBorder="1" applyAlignment="1" applyProtection="1">
      <alignment wrapText="1"/>
      <protection locked="0"/>
    </xf>
    <xf numFmtId="2" fontId="17" fillId="0" borderId="7" xfId="0" applyNumberFormat="1" applyFont="1" applyFill="1" applyBorder="1" applyAlignment="1" applyProtection="1">
      <alignment wrapText="1"/>
      <protection locked="0"/>
    </xf>
    <xf numFmtId="2" fontId="20" fillId="0" borderId="7" xfId="0" applyNumberFormat="1" applyFont="1" applyFill="1" applyBorder="1" applyAlignment="1" applyProtection="1">
      <alignment wrapText="1"/>
      <protection locked="0"/>
    </xf>
    <xf numFmtId="166" fontId="5" fillId="0" borderId="1" xfId="0" applyNumberFormat="1" applyFont="1" applyBorder="1" applyAlignment="1">
      <alignment wrapText="1"/>
    </xf>
    <xf numFmtId="166" fontId="17" fillId="0" borderId="7" xfId="0" applyNumberFormat="1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10" fontId="17" fillId="0" borderId="7" xfId="0" applyNumberFormat="1" applyFont="1" applyFill="1" applyBorder="1" applyAlignment="1" applyProtection="1">
      <alignment wrapText="1"/>
      <protection locked="0"/>
    </xf>
    <xf numFmtId="166" fontId="17" fillId="0" borderId="1" xfId="0" applyNumberFormat="1" applyFont="1" applyFill="1" applyBorder="1" applyAlignment="1">
      <alignment wrapText="1"/>
    </xf>
    <xf numFmtId="2" fontId="18" fillId="0" borderId="7" xfId="0" applyNumberFormat="1" applyFont="1" applyFill="1" applyBorder="1" applyAlignment="1" applyProtection="1">
      <alignment wrapText="1"/>
      <protection locked="0"/>
    </xf>
    <xf numFmtId="166" fontId="17" fillId="0" borderId="7" xfId="0" applyNumberFormat="1" applyFont="1" applyBorder="1" applyAlignment="1">
      <alignment horizontal="right" wrapText="1"/>
    </xf>
    <xf numFmtId="2" fontId="5" fillId="0" borderId="7" xfId="0" applyNumberFormat="1" applyFont="1" applyBorder="1" applyAlignment="1" applyProtection="1">
      <alignment wrapText="1"/>
      <protection locked="0"/>
    </xf>
    <xf numFmtId="2" fontId="17" fillId="0" borderId="8" xfId="0" applyNumberFormat="1" applyFont="1" applyBorder="1" applyAlignment="1" applyProtection="1">
      <alignment wrapText="1"/>
      <protection locked="0"/>
    </xf>
    <xf numFmtId="10" fontId="17" fillId="0" borderId="7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21" fillId="0" borderId="0" xfId="0" applyFont="1"/>
    <xf numFmtId="0" fontId="22" fillId="5" borderId="8" xfId="0" applyFont="1" applyFill="1" applyBorder="1" applyAlignment="1">
      <alignment horizontal="left" wrapText="1"/>
    </xf>
    <xf numFmtId="0" fontId="23" fillId="5" borderId="8" xfId="0" applyFont="1" applyFill="1" applyBorder="1" applyAlignment="1">
      <alignment wrapText="1"/>
    </xf>
    <xf numFmtId="166" fontId="23" fillId="5" borderId="8" xfId="0" applyNumberFormat="1" applyFont="1" applyFill="1" applyBorder="1" applyAlignment="1">
      <alignment wrapText="1"/>
    </xf>
    <xf numFmtId="2" fontId="23" fillId="5" borderId="8" xfId="0" applyNumberFormat="1" applyFont="1" applyFill="1" applyBorder="1" applyAlignment="1">
      <alignment wrapText="1"/>
    </xf>
    <xf numFmtId="166" fontId="23" fillId="5" borderId="9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6" borderId="7" xfId="0" applyFont="1" applyFill="1" applyBorder="1" applyAlignment="1">
      <alignment horizontal="left" wrapText="1"/>
    </xf>
    <xf numFmtId="0" fontId="23" fillId="6" borderId="7" xfId="0" applyFont="1" applyFill="1" applyBorder="1" applyAlignment="1">
      <alignment wrapText="1"/>
    </xf>
    <xf numFmtId="166" fontId="23" fillId="6" borderId="7" xfId="0" applyNumberFormat="1" applyFont="1" applyFill="1" applyBorder="1" applyAlignment="1">
      <alignment wrapText="1"/>
    </xf>
    <xf numFmtId="166" fontId="23" fillId="6" borderId="7" xfId="0" applyNumberFormat="1" applyFont="1" applyFill="1" applyBorder="1" applyAlignment="1" applyProtection="1">
      <alignment wrapText="1"/>
      <protection locked="0"/>
    </xf>
    <xf numFmtId="2" fontId="23" fillId="6" borderId="7" xfId="0" applyNumberFormat="1" applyFont="1" applyFill="1" applyBorder="1" applyAlignment="1" applyProtection="1">
      <alignment wrapText="1"/>
      <protection locked="0"/>
    </xf>
    <xf numFmtId="2" fontId="23" fillId="6" borderId="1" xfId="0" applyNumberFormat="1" applyFont="1" applyFill="1" applyBorder="1" applyAlignment="1">
      <alignment wrapText="1"/>
    </xf>
    <xf numFmtId="0" fontId="21" fillId="0" borderId="4" xfId="0" applyFont="1" applyBorder="1" applyAlignment="1">
      <alignment wrapText="1"/>
    </xf>
    <xf numFmtId="0" fontId="22" fillId="7" borderId="7" xfId="0" applyFont="1" applyFill="1" applyBorder="1" applyAlignment="1">
      <alignment horizontal="left" wrapText="1"/>
    </xf>
    <xf numFmtId="0" fontId="23" fillId="7" borderId="7" xfId="0" applyFont="1" applyFill="1" applyBorder="1" applyAlignment="1">
      <alignment wrapText="1"/>
    </xf>
    <xf numFmtId="166" fontId="23" fillId="7" borderId="7" xfId="0" applyNumberFormat="1" applyFont="1" applyFill="1" applyBorder="1" applyAlignment="1">
      <alignment wrapText="1"/>
    </xf>
    <xf numFmtId="166" fontId="23" fillId="7" borderId="7" xfId="0" applyNumberFormat="1" applyFont="1" applyFill="1" applyBorder="1" applyAlignment="1" applyProtection="1">
      <alignment wrapText="1"/>
      <protection locked="0"/>
    </xf>
    <xf numFmtId="2" fontId="23" fillId="7" borderId="7" xfId="0" applyNumberFormat="1" applyFont="1" applyFill="1" applyBorder="1" applyAlignment="1" applyProtection="1">
      <alignment wrapText="1"/>
      <protection locked="0"/>
    </xf>
    <xf numFmtId="2" fontId="23" fillId="7" borderId="1" xfId="0" applyNumberFormat="1" applyFont="1" applyFill="1" applyBorder="1" applyAlignment="1">
      <alignment wrapText="1"/>
    </xf>
    <xf numFmtId="0" fontId="22" fillId="8" borderId="7" xfId="0" applyFont="1" applyFill="1" applyBorder="1" applyAlignment="1">
      <alignment horizontal="left" wrapText="1"/>
    </xf>
    <xf numFmtId="0" fontId="23" fillId="8" borderId="7" xfId="0" applyFont="1" applyFill="1" applyBorder="1" applyAlignment="1">
      <alignment wrapText="1"/>
    </xf>
    <xf numFmtId="166" fontId="23" fillId="8" borderId="7" xfId="0" applyNumberFormat="1" applyFont="1" applyFill="1" applyBorder="1" applyAlignment="1">
      <alignment wrapText="1"/>
    </xf>
    <xf numFmtId="166" fontId="23" fillId="8" borderId="7" xfId="0" applyNumberFormat="1" applyFont="1" applyFill="1" applyBorder="1" applyAlignment="1" applyProtection="1">
      <alignment wrapText="1"/>
      <protection locked="0"/>
    </xf>
    <xf numFmtId="2" fontId="23" fillId="8" borderId="7" xfId="0" applyNumberFormat="1" applyFont="1" applyFill="1" applyBorder="1" applyAlignment="1" applyProtection="1">
      <alignment wrapText="1"/>
      <protection locked="0"/>
    </xf>
    <xf numFmtId="2" fontId="23" fillId="8" borderId="1" xfId="0" applyNumberFormat="1" applyFont="1" applyFill="1" applyBorder="1" applyAlignment="1">
      <alignment wrapText="1"/>
    </xf>
    <xf numFmtId="0" fontId="22" fillId="9" borderId="7" xfId="0" applyFont="1" applyFill="1" applyBorder="1" applyAlignment="1">
      <alignment horizontal="left" wrapText="1"/>
    </xf>
    <xf numFmtId="0" fontId="23" fillId="9" borderId="7" xfId="0" applyFont="1" applyFill="1" applyBorder="1" applyAlignment="1">
      <alignment wrapText="1"/>
    </xf>
    <xf numFmtId="166" fontId="23" fillId="9" borderId="7" xfId="0" applyNumberFormat="1" applyFont="1" applyFill="1" applyBorder="1" applyAlignment="1">
      <alignment wrapText="1"/>
    </xf>
    <xf numFmtId="166" fontId="23" fillId="9" borderId="7" xfId="0" applyNumberFormat="1" applyFont="1" applyFill="1" applyBorder="1" applyAlignment="1" applyProtection="1">
      <alignment wrapText="1"/>
      <protection locked="0"/>
    </xf>
    <xf numFmtId="2" fontId="23" fillId="9" borderId="7" xfId="0" applyNumberFormat="1" applyFont="1" applyFill="1" applyBorder="1" applyAlignment="1" applyProtection="1">
      <alignment wrapText="1"/>
      <protection locked="0"/>
    </xf>
    <xf numFmtId="2" fontId="23" fillId="9" borderId="1" xfId="0" applyNumberFormat="1" applyFont="1" applyFill="1" applyBorder="1" applyAlignment="1">
      <alignment wrapText="1"/>
    </xf>
    <xf numFmtId="0" fontId="21" fillId="9" borderId="4" xfId="0" applyFont="1" applyFill="1" applyBorder="1" applyAlignment="1">
      <alignment wrapText="1"/>
    </xf>
    <xf numFmtId="0" fontId="21" fillId="9" borderId="0" xfId="0" applyFont="1" applyFill="1"/>
    <xf numFmtId="0" fontId="22" fillId="10" borderId="7" xfId="0" applyFont="1" applyFill="1" applyBorder="1" applyAlignment="1">
      <alignment horizontal="left" wrapText="1"/>
    </xf>
    <xf numFmtId="0" fontId="23" fillId="10" borderId="7" xfId="0" applyFont="1" applyFill="1" applyBorder="1" applyAlignment="1">
      <alignment wrapText="1"/>
    </xf>
    <xf numFmtId="166" fontId="23" fillId="10" borderId="7" xfId="0" applyNumberFormat="1" applyFont="1" applyFill="1" applyBorder="1" applyAlignment="1">
      <alignment wrapText="1"/>
    </xf>
    <xf numFmtId="0" fontId="23" fillId="10" borderId="7" xfId="0" applyFont="1" applyFill="1" applyBorder="1" applyAlignment="1" applyProtection="1">
      <alignment wrapText="1"/>
      <protection locked="0"/>
    </xf>
    <xf numFmtId="2" fontId="23" fillId="10" borderId="7" xfId="0" applyNumberFormat="1" applyFont="1" applyFill="1" applyBorder="1" applyAlignment="1" applyProtection="1">
      <alignment wrapText="1"/>
      <protection locked="0"/>
    </xf>
    <xf numFmtId="2" fontId="23" fillId="10" borderId="1" xfId="0" applyNumberFormat="1" applyFont="1" applyFill="1" applyBorder="1" applyAlignment="1">
      <alignment wrapText="1"/>
    </xf>
    <xf numFmtId="0" fontId="21" fillId="10" borderId="4" xfId="0" applyFont="1" applyFill="1" applyBorder="1" applyAlignment="1">
      <alignment wrapText="1"/>
    </xf>
    <xf numFmtId="0" fontId="21" fillId="10" borderId="0" xfId="0" applyFont="1" applyFill="1"/>
    <xf numFmtId="0" fontId="22" fillId="11" borderId="7" xfId="0" applyFont="1" applyFill="1" applyBorder="1" applyAlignment="1">
      <alignment horizontal="left" wrapText="1"/>
    </xf>
    <xf numFmtId="0" fontId="23" fillId="11" borderId="7" xfId="0" applyFont="1" applyFill="1" applyBorder="1" applyAlignment="1">
      <alignment wrapText="1"/>
    </xf>
    <xf numFmtId="166" fontId="23" fillId="11" borderId="7" xfId="0" applyNumberFormat="1" applyFont="1" applyFill="1" applyBorder="1" applyAlignment="1">
      <alignment wrapText="1"/>
    </xf>
    <xf numFmtId="2" fontId="23" fillId="11" borderId="7" xfId="0" applyNumberFormat="1" applyFont="1" applyFill="1" applyBorder="1" applyAlignment="1" applyProtection="1">
      <alignment wrapText="1"/>
      <protection locked="0"/>
    </xf>
    <xf numFmtId="2" fontId="23" fillId="11" borderId="1" xfId="0" applyNumberFormat="1" applyFont="1" applyFill="1" applyBorder="1" applyAlignment="1">
      <alignment wrapText="1"/>
    </xf>
    <xf numFmtId="0" fontId="13" fillId="12" borderId="0" xfId="0" applyFont="1" applyFill="1"/>
    <xf numFmtId="0" fontId="0" fillId="12" borderId="0" xfId="0" applyFill="1"/>
    <xf numFmtId="0" fontId="7" fillId="0" borderId="7" xfId="0" applyFont="1" applyFill="1" applyBorder="1" applyAlignment="1">
      <alignment wrapText="1"/>
    </xf>
    <xf numFmtId="0" fontId="24" fillId="0" borderId="7" xfId="0" applyFont="1" applyFill="1" applyBorder="1" applyAlignment="1">
      <alignment wrapText="1"/>
    </xf>
    <xf numFmtId="2" fontId="3" fillId="0" borderId="7" xfId="0" applyNumberFormat="1" applyFont="1" applyFill="1" applyBorder="1" applyAlignment="1" applyProtection="1">
      <alignment wrapText="1"/>
      <protection locked="0"/>
    </xf>
    <xf numFmtId="166" fontId="17" fillId="0" borderId="7" xfId="0" applyNumberFormat="1" applyFont="1" applyFill="1" applyBorder="1" applyAlignment="1">
      <alignment horizontal="right" wrapText="1"/>
    </xf>
    <xf numFmtId="166" fontId="5" fillId="0" borderId="7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0" fontId="0" fillId="0" borderId="10" xfId="0" applyBorder="1" applyAlignment="1">
      <alignment horizontal="center" vertical="center" wrapText="1"/>
    </xf>
    <xf numFmtId="166" fontId="17" fillId="0" borderId="7" xfId="0" applyNumberFormat="1" applyFont="1" applyBorder="1"/>
    <xf numFmtId="0" fontId="0" fillId="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</cellXfs>
  <cellStyles count="8">
    <cellStyle name="Euro" xfId="1" xr:uid="{00000000-0005-0000-0000-000000000000}"/>
    <cellStyle name="Euro 2" xfId="2" xr:uid="{00000000-0005-0000-0000-000001000000}"/>
    <cellStyle name="Standard" xfId="0" builtinId="0"/>
    <cellStyle name="Standard 2" xfId="3" xr:uid="{00000000-0005-0000-0000-000003000000}"/>
    <cellStyle name="Standard 3" xfId="4" xr:uid="{00000000-0005-0000-0000-000004000000}"/>
    <cellStyle name="Währung 2" xfId="5" xr:uid="{00000000-0005-0000-0000-000005000000}"/>
    <cellStyle name="Währung 3" xfId="6" xr:uid="{00000000-0005-0000-0000-000006000000}"/>
    <cellStyle name="Währung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0</xdr:rowOff>
    </xdr:from>
    <xdr:to>
      <xdr:col>8</xdr:col>
      <xdr:colOff>714375</xdr:colOff>
      <xdr:row>7</xdr:row>
      <xdr:rowOff>161925</xdr:rowOff>
    </xdr:to>
    <xdr:pic>
      <xdr:nvPicPr>
        <xdr:cNvPr id="1297" name="Grafik 1">
          <a:extLst>
            <a:ext uri="{FF2B5EF4-FFF2-40B4-BE49-F238E27FC236}">
              <a16:creationId xmlns:a16="http://schemas.microsoft.com/office/drawing/2014/main" id="{C6A37886-DBFF-4CF0-8CDF-74A478EA1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7100" y="0"/>
          <a:ext cx="17526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D345"/>
  <sheetViews>
    <sheetView tabSelected="1" view="pageBreakPreview" zoomScale="90" zoomScaleNormal="75" zoomScaleSheetLayoutView="90" workbookViewId="0"/>
  </sheetViews>
  <sheetFormatPr baseColWidth="10" defaultRowHeight="15" x14ac:dyDescent="0.25"/>
  <cols>
    <col min="1" max="1" width="40.85546875" customWidth="1"/>
    <col min="2" max="2" width="115.42578125" bestFit="1" customWidth="1"/>
    <col min="3" max="3" width="38.5703125" customWidth="1"/>
    <col min="4" max="4" width="21.7109375" style="3" customWidth="1"/>
    <col min="5" max="5" width="12.42578125" style="3" bestFit="1" customWidth="1"/>
    <col min="6" max="6" width="13.7109375" style="7" customWidth="1"/>
    <col min="7" max="7" width="16" customWidth="1"/>
    <col min="8" max="8" width="16.7109375" style="11" customWidth="1"/>
    <col min="9" max="9" width="15.85546875" style="3" bestFit="1" customWidth="1"/>
    <col min="10" max="10" width="33" style="28" customWidth="1"/>
    <col min="11" max="82" width="11.42578125" style="6"/>
  </cols>
  <sheetData>
    <row r="2" spans="1:82" ht="24.75" x14ac:dyDescent="0.25">
      <c r="A2" s="10" t="s">
        <v>480</v>
      </c>
      <c r="B2" s="9"/>
      <c r="C2" s="9"/>
      <c r="D2" s="9"/>
      <c r="E2" s="9"/>
      <c r="F2" s="9"/>
      <c r="G2" s="9"/>
      <c r="H2" s="12"/>
      <c r="I2" s="17"/>
    </row>
    <row r="3" spans="1:82" ht="18" x14ac:dyDescent="0.25">
      <c r="A3" s="22" t="s">
        <v>11</v>
      </c>
      <c r="B3" s="23"/>
      <c r="C3" s="24" t="s">
        <v>14</v>
      </c>
      <c r="D3" s="142"/>
      <c r="E3" s="142"/>
      <c r="F3" s="142"/>
      <c r="G3" s="143"/>
      <c r="H3" s="12"/>
      <c r="I3" s="17"/>
    </row>
    <row r="4" spans="1:82" ht="18" x14ac:dyDescent="0.25">
      <c r="A4" s="22" t="s">
        <v>7</v>
      </c>
      <c r="B4" s="23"/>
      <c r="C4" s="24" t="s">
        <v>15</v>
      </c>
      <c r="D4" s="144"/>
      <c r="E4" s="144"/>
      <c r="F4" s="144"/>
      <c r="G4" s="145"/>
      <c r="H4" s="12"/>
      <c r="I4" s="17"/>
    </row>
    <row r="5" spans="1:82" ht="18" x14ac:dyDescent="0.25">
      <c r="A5" s="22" t="s">
        <v>8</v>
      </c>
      <c r="B5" s="23"/>
      <c r="C5" s="24" t="s">
        <v>16</v>
      </c>
      <c r="D5" s="144"/>
      <c r="E5" s="144"/>
      <c r="F5" s="144"/>
      <c r="G5" s="145"/>
      <c r="H5" s="12"/>
      <c r="I5" s="17"/>
    </row>
    <row r="6" spans="1:82" ht="18" x14ac:dyDescent="0.25">
      <c r="A6" s="22" t="s">
        <v>9</v>
      </c>
      <c r="B6" s="23"/>
      <c r="C6" s="24" t="s">
        <v>8</v>
      </c>
      <c r="D6" s="144"/>
      <c r="E6" s="144"/>
      <c r="F6" s="144"/>
      <c r="G6" s="145"/>
      <c r="H6" s="12"/>
      <c r="I6" s="17"/>
    </row>
    <row r="7" spans="1:82" ht="18" x14ac:dyDescent="0.25">
      <c r="A7" s="22" t="s">
        <v>10</v>
      </c>
      <c r="B7" s="25"/>
      <c r="C7" s="24" t="s">
        <v>17</v>
      </c>
      <c r="D7" s="144"/>
      <c r="E7" s="144"/>
      <c r="F7" s="144"/>
      <c r="G7" s="145"/>
      <c r="H7" s="12"/>
      <c r="I7" s="17"/>
    </row>
    <row r="8" spans="1:82" ht="18.75" thickBot="1" x14ac:dyDescent="0.3">
      <c r="A8" s="9"/>
      <c r="B8" s="9"/>
      <c r="C8" s="9"/>
      <c r="D8" s="9"/>
      <c r="E8" s="9"/>
      <c r="F8" s="9"/>
      <c r="G8" s="9"/>
      <c r="H8" s="12"/>
      <c r="I8" s="17"/>
      <c r="M8" s="2"/>
    </row>
    <row r="9" spans="1:82" ht="15.75" thickBot="1" x14ac:dyDescent="0.3">
      <c r="A9" s="39" t="s">
        <v>0</v>
      </c>
      <c r="B9" s="39" t="s">
        <v>3</v>
      </c>
      <c r="C9" s="39" t="s">
        <v>4</v>
      </c>
      <c r="D9" s="29" t="s">
        <v>372</v>
      </c>
      <c r="E9" s="29" t="s">
        <v>5</v>
      </c>
      <c r="F9" s="40" t="s">
        <v>373</v>
      </c>
      <c r="G9" s="39" t="s">
        <v>374</v>
      </c>
      <c r="H9" s="41" t="s">
        <v>12</v>
      </c>
      <c r="I9" s="42" t="s">
        <v>13</v>
      </c>
      <c r="J9" s="37" t="s">
        <v>314</v>
      </c>
      <c r="K9" s="32"/>
    </row>
    <row r="10" spans="1:82" s="79" customFormat="1" ht="40.5" x14ac:dyDescent="0.35">
      <c r="A10" s="80" t="s">
        <v>365</v>
      </c>
      <c r="B10" s="81"/>
      <c r="C10" s="81"/>
      <c r="D10" s="82"/>
      <c r="E10" s="82"/>
      <c r="F10" s="82"/>
      <c r="G10" s="82"/>
      <c r="H10" s="83"/>
      <c r="I10" s="84"/>
      <c r="J10" s="85"/>
      <c r="K10" s="134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</row>
    <row r="11" spans="1:82" x14ac:dyDescent="0.25">
      <c r="A11" s="52" t="s">
        <v>18</v>
      </c>
      <c r="B11" s="68" t="s">
        <v>98</v>
      </c>
      <c r="C11" s="50" t="s">
        <v>19</v>
      </c>
      <c r="D11" s="67">
        <v>31.85</v>
      </c>
      <c r="E11" s="67" t="s">
        <v>1</v>
      </c>
      <c r="F11" s="69">
        <v>0</v>
      </c>
      <c r="G11" s="137">
        <f>SUM(D11*(1-F11))</f>
        <v>31.85</v>
      </c>
      <c r="H11" s="64"/>
      <c r="I11" s="70">
        <v>0</v>
      </c>
      <c r="J11" s="34"/>
      <c r="K11" s="32"/>
    </row>
    <row r="12" spans="1:82" x14ac:dyDescent="0.25">
      <c r="A12" s="52" t="s">
        <v>99</v>
      </c>
      <c r="B12" s="68" t="s">
        <v>354</v>
      </c>
      <c r="C12" s="50" t="s">
        <v>279</v>
      </c>
      <c r="D12" s="67">
        <v>41.15</v>
      </c>
      <c r="E12" s="67" t="s">
        <v>1</v>
      </c>
      <c r="F12" s="69">
        <v>0</v>
      </c>
      <c r="G12" s="137">
        <f t="shared" ref="G12:G79" si="0">SUM(D12*(1-F12))</f>
        <v>41.15</v>
      </c>
      <c r="H12" s="64"/>
      <c r="I12" s="70">
        <f t="shared" ref="I12:I30" si="1">SUM(G12*H12)</f>
        <v>0</v>
      </c>
      <c r="J12" s="34"/>
      <c r="K12" s="32"/>
    </row>
    <row r="13" spans="1:82" x14ac:dyDescent="0.25">
      <c r="A13" s="52" t="s">
        <v>303</v>
      </c>
      <c r="B13" s="68" t="s">
        <v>353</v>
      </c>
      <c r="C13" s="50" t="s">
        <v>19</v>
      </c>
      <c r="D13" s="67">
        <v>44.24</v>
      </c>
      <c r="E13" s="67" t="s">
        <v>1</v>
      </c>
      <c r="F13" s="69">
        <v>0</v>
      </c>
      <c r="G13" s="137">
        <f t="shared" si="0"/>
        <v>44.24</v>
      </c>
      <c r="H13" s="64"/>
      <c r="I13" s="70">
        <f>SUM(G13*H13)</f>
        <v>0</v>
      </c>
      <c r="J13" s="36"/>
      <c r="K13" s="32"/>
    </row>
    <row r="14" spans="1:82" x14ac:dyDescent="0.25">
      <c r="A14" s="52" t="s">
        <v>20</v>
      </c>
      <c r="B14" s="68" t="s">
        <v>97</v>
      </c>
      <c r="C14" s="50" t="s">
        <v>21</v>
      </c>
      <c r="D14" s="67">
        <v>7.7</v>
      </c>
      <c r="E14" s="67" t="s">
        <v>6</v>
      </c>
      <c r="F14" s="69">
        <v>0</v>
      </c>
      <c r="G14" s="137">
        <f t="shared" si="0"/>
        <v>7.7</v>
      </c>
      <c r="H14" s="64"/>
      <c r="I14" s="70">
        <f t="shared" si="1"/>
        <v>0</v>
      </c>
      <c r="J14" s="34"/>
      <c r="K14" s="32"/>
    </row>
    <row r="15" spans="1:82" x14ac:dyDescent="0.25">
      <c r="A15" s="52" t="s">
        <v>22</v>
      </c>
      <c r="B15" s="68" t="s">
        <v>95</v>
      </c>
      <c r="C15" s="50" t="s">
        <v>23</v>
      </c>
      <c r="D15" s="67">
        <v>23.4</v>
      </c>
      <c r="E15" s="67" t="s">
        <v>2</v>
      </c>
      <c r="F15" s="69">
        <v>0</v>
      </c>
      <c r="G15" s="137">
        <f t="shared" si="0"/>
        <v>23.4</v>
      </c>
      <c r="H15" s="64"/>
      <c r="I15" s="70">
        <f t="shared" si="1"/>
        <v>0</v>
      </c>
      <c r="J15" s="34"/>
      <c r="K15" s="32"/>
    </row>
    <row r="16" spans="1:82" x14ac:dyDescent="0.25">
      <c r="A16" s="52" t="s">
        <v>24</v>
      </c>
      <c r="B16" s="68" t="s">
        <v>96</v>
      </c>
      <c r="C16" s="50" t="s">
        <v>23</v>
      </c>
      <c r="D16" s="67">
        <v>23.37</v>
      </c>
      <c r="E16" s="67" t="s">
        <v>2</v>
      </c>
      <c r="F16" s="69">
        <v>0</v>
      </c>
      <c r="G16" s="137">
        <f t="shared" si="0"/>
        <v>23.37</v>
      </c>
      <c r="H16" s="64"/>
      <c r="I16" s="70">
        <f t="shared" si="1"/>
        <v>0</v>
      </c>
      <c r="J16" s="34"/>
      <c r="K16" s="32"/>
    </row>
    <row r="17" spans="1:82" x14ac:dyDescent="0.25">
      <c r="A17" s="52" t="s">
        <v>38</v>
      </c>
      <c r="B17" s="68" t="s">
        <v>90</v>
      </c>
      <c r="C17" s="50" t="s">
        <v>21</v>
      </c>
      <c r="D17" s="67">
        <v>7.56</v>
      </c>
      <c r="E17" s="67" t="s">
        <v>6</v>
      </c>
      <c r="F17" s="69">
        <v>0</v>
      </c>
      <c r="G17" s="137">
        <f t="shared" si="0"/>
        <v>7.56</v>
      </c>
      <c r="H17" s="64"/>
      <c r="I17" s="70">
        <f>SUM(G17*H17)</f>
        <v>0</v>
      </c>
      <c r="J17" s="34"/>
      <c r="K17" s="32"/>
    </row>
    <row r="18" spans="1:82" x14ac:dyDescent="0.25">
      <c r="A18" s="52" t="s">
        <v>277</v>
      </c>
      <c r="B18" s="68" t="s">
        <v>276</v>
      </c>
      <c r="C18" s="50" t="s">
        <v>263</v>
      </c>
      <c r="D18" s="67">
        <v>38.4</v>
      </c>
      <c r="E18" s="67" t="s">
        <v>66</v>
      </c>
      <c r="F18" s="69">
        <v>0</v>
      </c>
      <c r="G18" s="137">
        <f t="shared" si="0"/>
        <v>38.4</v>
      </c>
      <c r="H18" s="64"/>
      <c r="I18" s="70">
        <f t="shared" si="1"/>
        <v>0</v>
      </c>
      <c r="J18" s="34"/>
      <c r="K18" s="32"/>
    </row>
    <row r="19" spans="1:82" x14ac:dyDescent="0.25">
      <c r="A19" s="52" t="s">
        <v>25</v>
      </c>
      <c r="B19" s="68" t="s">
        <v>364</v>
      </c>
      <c r="C19" s="50" t="s">
        <v>26</v>
      </c>
      <c r="D19" s="67">
        <v>41.84</v>
      </c>
      <c r="E19" s="67" t="s">
        <v>27</v>
      </c>
      <c r="F19" s="69">
        <v>0</v>
      </c>
      <c r="G19" s="137">
        <f t="shared" si="0"/>
        <v>41.84</v>
      </c>
      <c r="H19" s="64"/>
      <c r="I19" s="70">
        <f t="shared" si="1"/>
        <v>0</v>
      </c>
      <c r="J19" s="34"/>
      <c r="K19" s="32"/>
    </row>
    <row r="20" spans="1:82" x14ac:dyDescent="0.25">
      <c r="A20" s="52" t="s">
        <v>64</v>
      </c>
      <c r="B20" s="68" t="s">
        <v>363</v>
      </c>
      <c r="C20" s="50" t="s">
        <v>65</v>
      </c>
      <c r="D20" s="67">
        <v>35.21</v>
      </c>
      <c r="E20" s="67" t="s">
        <v>66</v>
      </c>
      <c r="F20" s="69">
        <v>0</v>
      </c>
      <c r="G20" s="137">
        <f t="shared" si="0"/>
        <v>35.21</v>
      </c>
      <c r="H20" s="64"/>
      <c r="I20" s="70">
        <f t="shared" si="1"/>
        <v>0</v>
      </c>
      <c r="J20" s="34"/>
      <c r="K20" s="32"/>
    </row>
    <row r="21" spans="1:82" x14ac:dyDescent="0.25">
      <c r="A21" s="52" t="s">
        <v>28</v>
      </c>
      <c r="B21" s="68" t="s">
        <v>94</v>
      </c>
      <c r="C21" s="50" t="s">
        <v>29</v>
      </c>
      <c r="D21" s="67">
        <v>9.77</v>
      </c>
      <c r="E21" s="67" t="s">
        <v>6</v>
      </c>
      <c r="F21" s="69">
        <v>0</v>
      </c>
      <c r="G21" s="137">
        <f t="shared" si="0"/>
        <v>9.77</v>
      </c>
      <c r="H21" s="64"/>
      <c r="I21" s="70">
        <f t="shared" si="1"/>
        <v>0</v>
      </c>
      <c r="J21" s="34"/>
      <c r="K21" s="32"/>
    </row>
    <row r="22" spans="1:82" x14ac:dyDescent="0.25">
      <c r="A22" s="52" t="s">
        <v>288</v>
      </c>
      <c r="B22" s="68" t="s">
        <v>289</v>
      </c>
      <c r="C22" s="58" t="s">
        <v>290</v>
      </c>
      <c r="D22" s="67">
        <v>2.96</v>
      </c>
      <c r="E22" s="67" t="s">
        <v>6</v>
      </c>
      <c r="F22" s="69">
        <v>0</v>
      </c>
      <c r="G22" s="137">
        <f t="shared" si="0"/>
        <v>2.96</v>
      </c>
      <c r="H22" s="64"/>
      <c r="I22" s="70">
        <f t="shared" si="1"/>
        <v>0</v>
      </c>
      <c r="J22" s="34"/>
      <c r="K22" s="32"/>
    </row>
    <row r="23" spans="1:82" ht="30" x14ac:dyDescent="0.25">
      <c r="A23" s="52" t="s">
        <v>30</v>
      </c>
      <c r="B23" s="68" t="s">
        <v>93</v>
      </c>
      <c r="C23" s="50" t="s">
        <v>31</v>
      </c>
      <c r="D23" s="67">
        <v>0.4</v>
      </c>
      <c r="E23" s="67" t="s">
        <v>6</v>
      </c>
      <c r="F23" s="69">
        <v>0</v>
      </c>
      <c r="G23" s="137">
        <f t="shared" si="0"/>
        <v>0.4</v>
      </c>
      <c r="H23" s="64"/>
      <c r="I23" s="70">
        <f t="shared" si="1"/>
        <v>0</v>
      </c>
      <c r="J23" s="38" t="s">
        <v>392</v>
      </c>
      <c r="K23" s="32"/>
    </row>
    <row r="24" spans="1:82" x14ac:dyDescent="0.25">
      <c r="A24" s="52" t="s">
        <v>32</v>
      </c>
      <c r="B24" s="68" t="s">
        <v>306</v>
      </c>
      <c r="C24" s="50" t="s">
        <v>33</v>
      </c>
      <c r="D24" s="67">
        <v>42.29</v>
      </c>
      <c r="E24" s="67" t="s">
        <v>34</v>
      </c>
      <c r="F24" s="69">
        <v>0</v>
      </c>
      <c r="G24" s="137">
        <f t="shared" si="0"/>
        <v>42.29</v>
      </c>
      <c r="H24" s="64"/>
      <c r="I24" s="70">
        <f t="shared" si="1"/>
        <v>0</v>
      </c>
      <c r="J24" s="34"/>
      <c r="K24" s="32"/>
    </row>
    <row r="25" spans="1:82" x14ac:dyDescent="0.25">
      <c r="A25" s="52" t="s">
        <v>35</v>
      </c>
      <c r="B25" s="68" t="s">
        <v>92</v>
      </c>
      <c r="C25" s="50" t="s">
        <v>36</v>
      </c>
      <c r="D25" s="67">
        <v>50.67</v>
      </c>
      <c r="E25" s="67" t="s">
        <v>34</v>
      </c>
      <c r="F25" s="69">
        <v>0</v>
      </c>
      <c r="G25" s="137">
        <f t="shared" si="0"/>
        <v>50.67</v>
      </c>
      <c r="H25" s="64"/>
      <c r="I25" s="70">
        <f t="shared" si="1"/>
        <v>0</v>
      </c>
      <c r="J25" s="34"/>
      <c r="K25" s="32"/>
    </row>
    <row r="26" spans="1:82" x14ac:dyDescent="0.25">
      <c r="A26" s="52" t="s">
        <v>37</v>
      </c>
      <c r="B26" s="68" t="s">
        <v>362</v>
      </c>
      <c r="C26" s="50" t="s">
        <v>36</v>
      </c>
      <c r="D26" s="67">
        <v>37.61</v>
      </c>
      <c r="E26" s="67" t="s">
        <v>34</v>
      </c>
      <c r="F26" s="69">
        <v>0</v>
      </c>
      <c r="G26" s="137">
        <f t="shared" si="0"/>
        <v>37.61</v>
      </c>
      <c r="H26" s="64"/>
      <c r="I26" s="70">
        <f t="shared" si="1"/>
        <v>0</v>
      </c>
      <c r="J26" s="34"/>
      <c r="K26" s="32"/>
    </row>
    <row r="27" spans="1:82" x14ac:dyDescent="0.25">
      <c r="A27" s="52" t="s">
        <v>67</v>
      </c>
      <c r="B27" s="68" t="s">
        <v>91</v>
      </c>
      <c r="C27" s="50" t="s">
        <v>70</v>
      </c>
      <c r="D27" s="67">
        <v>36.47</v>
      </c>
      <c r="E27" s="67" t="s">
        <v>69</v>
      </c>
      <c r="F27" s="69">
        <v>0</v>
      </c>
      <c r="G27" s="137">
        <f t="shared" si="0"/>
        <v>36.47</v>
      </c>
      <c r="H27" s="64"/>
      <c r="I27" s="70">
        <f t="shared" si="1"/>
        <v>0</v>
      </c>
      <c r="J27" s="34"/>
      <c r="K27" s="32"/>
    </row>
    <row r="28" spans="1:82" x14ac:dyDescent="0.25">
      <c r="A28" s="52" t="s">
        <v>68</v>
      </c>
      <c r="B28" s="68" t="s">
        <v>91</v>
      </c>
      <c r="C28" s="50" t="s">
        <v>71</v>
      </c>
      <c r="D28" s="67">
        <v>31.51</v>
      </c>
      <c r="E28" s="67" t="s">
        <v>69</v>
      </c>
      <c r="F28" s="69">
        <v>0</v>
      </c>
      <c r="G28" s="137">
        <f t="shared" si="0"/>
        <v>31.51</v>
      </c>
      <c r="H28" s="64"/>
      <c r="I28" s="70">
        <f t="shared" si="1"/>
        <v>0</v>
      </c>
      <c r="J28" s="34"/>
      <c r="K28" s="32"/>
    </row>
    <row r="29" spans="1:82" x14ac:dyDescent="0.25">
      <c r="A29" s="52" t="s">
        <v>39</v>
      </c>
      <c r="B29" s="68" t="s">
        <v>100</v>
      </c>
      <c r="C29" s="50" t="s">
        <v>72</v>
      </c>
      <c r="D29" s="67">
        <v>12.6</v>
      </c>
      <c r="E29" s="67" t="s">
        <v>27</v>
      </c>
      <c r="F29" s="69">
        <v>0</v>
      </c>
      <c r="G29" s="137">
        <f t="shared" si="0"/>
        <v>12.6</v>
      </c>
      <c r="H29" s="64"/>
      <c r="I29" s="70">
        <f>SUM(G29*H29)</f>
        <v>0</v>
      </c>
      <c r="J29" s="34"/>
      <c r="K29" s="32"/>
    </row>
    <row r="30" spans="1:82" x14ac:dyDescent="0.25">
      <c r="A30" s="52" t="s">
        <v>293</v>
      </c>
      <c r="B30" s="68" t="s">
        <v>291</v>
      </c>
      <c r="C30" s="50" t="s">
        <v>292</v>
      </c>
      <c r="D30" s="67">
        <v>18.600000000000001</v>
      </c>
      <c r="E30" s="67" t="s">
        <v>1</v>
      </c>
      <c r="F30" s="69">
        <v>0</v>
      </c>
      <c r="G30" s="137">
        <f t="shared" si="0"/>
        <v>18.600000000000001</v>
      </c>
      <c r="H30" s="64"/>
      <c r="I30" s="70">
        <f t="shared" si="1"/>
        <v>0</v>
      </c>
      <c r="J30" s="34"/>
      <c r="K30" s="32"/>
    </row>
    <row r="31" spans="1:82" s="120" customFormat="1" ht="40.5" x14ac:dyDescent="0.35">
      <c r="A31" s="113" t="s">
        <v>366</v>
      </c>
      <c r="B31" s="114"/>
      <c r="C31" s="114"/>
      <c r="D31" s="115"/>
      <c r="E31" s="115"/>
      <c r="F31" s="116"/>
      <c r="G31" s="114"/>
      <c r="H31" s="117"/>
      <c r="I31" s="118"/>
      <c r="J31" s="119"/>
      <c r="K31" s="134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</row>
    <row r="32" spans="1:82" x14ac:dyDescent="0.25">
      <c r="A32" s="56" t="s">
        <v>280</v>
      </c>
      <c r="B32" s="57" t="s">
        <v>386</v>
      </c>
      <c r="C32" s="58" t="s">
        <v>400</v>
      </c>
      <c r="D32" s="59">
        <v>41.15</v>
      </c>
      <c r="E32" s="59" t="s">
        <v>6</v>
      </c>
      <c r="F32" s="60">
        <v>0</v>
      </c>
      <c r="G32" s="137">
        <f t="shared" si="0"/>
        <v>41.15</v>
      </c>
      <c r="H32" s="61"/>
      <c r="I32" s="62">
        <f>SUM(D32*H32)</f>
        <v>0</v>
      </c>
      <c r="J32" s="34"/>
      <c r="K32" s="32"/>
    </row>
    <row r="33" spans="1:11" ht="29.25" x14ac:dyDescent="0.25">
      <c r="A33" s="56" t="s">
        <v>281</v>
      </c>
      <c r="B33" s="57" t="s">
        <v>387</v>
      </c>
      <c r="C33" s="50" t="s">
        <v>46</v>
      </c>
      <c r="D33" s="59">
        <v>55.89</v>
      </c>
      <c r="E33" s="59" t="s">
        <v>2</v>
      </c>
      <c r="F33" s="60">
        <v>0</v>
      </c>
      <c r="G33" s="137">
        <f t="shared" si="0"/>
        <v>55.89</v>
      </c>
      <c r="H33" s="61"/>
      <c r="I33" s="62">
        <f>SUM(D33*H33)</f>
        <v>0</v>
      </c>
      <c r="J33" s="34"/>
      <c r="K33" s="32"/>
    </row>
    <row r="34" spans="1:11" ht="29.25" x14ac:dyDescent="0.25">
      <c r="A34" s="56" t="s">
        <v>282</v>
      </c>
      <c r="B34" s="57" t="s">
        <v>388</v>
      </c>
      <c r="C34" s="50" t="s">
        <v>46</v>
      </c>
      <c r="D34" s="59">
        <v>67.989999999999995</v>
      </c>
      <c r="E34" s="59" t="s">
        <v>2</v>
      </c>
      <c r="F34" s="60">
        <v>0</v>
      </c>
      <c r="G34" s="137">
        <f t="shared" si="0"/>
        <v>67.989999999999995</v>
      </c>
      <c r="H34" s="61"/>
      <c r="I34" s="62">
        <f>SUM(D34*H34)</f>
        <v>0</v>
      </c>
      <c r="J34" s="34"/>
      <c r="K34" s="32"/>
    </row>
    <row r="35" spans="1:11" ht="29.25" x14ac:dyDescent="0.25">
      <c r="A35" s="56" t="s">
        <v>283</v>
      </c>
      <c r="B35" s="57" t="s">
        <v>389</v>
      </c>
      <c r="C35" s="50" t="s">
        <v>46</v>
      </c>
      <c r="D35" s="59">
        <v>67.989999999999995</v>
      </c>
      <c r="E35" s="59" t="s">
        <v>2</v>
      </c>
      <c r="F35" s="60">
        <v>0</v>
      </c>
      <c r="G35" s="137">
        <f t="shared" si="0"/>
        <v>67.989999999999995</v>
      </c>
      <c r="H35" s="61"/>
      <c r="I35" s="62">
        <f>SUM(D35*H35)</f>
        <v>0</v>
      </c>
      <c r="J35" s="34"/>
      <c r="K35" s="32"/>
    </row>
    <row r="36" spans="1:11" ht="33" customHeight="1" x14ac:dyDescent="0.25">
      <c r="A36" s="52" t="s">
        <v>346</v>
      </c>
      <c r="B36" s="57" t="s">
        <v>378</v>
      </c>
      <c r="C36" s="50" t="s">
        <v>46</v>
      </c>
      <c r="D36" s="59">
        <v>19.86</v>
      </c>
      <c r="E36" s="59" t="s">
        <v>2</v>
      </c>
      <c r="F36" s="60">
        <v>0</v>
      </c>
      <c r="G36" s="137">
        <f t="shared" si="0"/>
        <v>19.86</v>
      </c>
      <c r="H36" s="61"/>
      <c r="I36" s="62">
        <f>SUM(D36*H36)</f>
        <v>0</v>
      </c>
      <c r="J36" s="36"/>
      <c r="K36" s="32"/>
    </row>
    <row r="37" spans="1:11" x14ac:dyDescent="0.25">
      <c r="A37" s="56"/>
      <c r="B37" s="57"/>
      <c r="C37" s="58"/>
      <c r="D37" s="59"/>
      <c r="E37" s="59"/>
      <c r="F37" s="60"/>
      <c r="G37" s="137"/>
      <c r="H37" s="61"/>
      <c r="I37" s="62"/>
      <c r="J37" s="36"/>
      <c r="K37" s="32"/>
    </row>
    <row r="38" spans="1:11" x14ac:dyDescent="0.25">
      <c r="A38" s="56" t="s">
        <v>304</v>
      </c>
      <c r="B38" s="57" t="s">
        <v>401</v>
      </c>
      <c r="C38" s="58" t="s">
        <v>402</v>
      </c>
      <c r="D38" s="59">
        <v>27.65</v>
      </c>
      <c r="E38" s="59" t="s">
        <v>6</v>
      </c>
      <c r="F38" s="60">
        <v>0</v>
      </c>
      <c r="G38" s="137">
        <f t="shared" si="0"/>
        <v>27.65</v>
      </c>
      <c r="H38" s="61"/>
      <c r="I38" s="62">
        <f t="shared" ref="I38:I51" si="2">SUM(D38*H38)</f>
        <v>0</v>
      </c>
      <c r="J38" s="36"/>
      <c r="K38" s="32"/>
    </row>
    <row r="39" spans="1:11" ht="29.25" x14ac:dyDescent="0.25">
      <c r="A39" s="56" t="s">
        <v>305</v>
      </c>
      <c r="B39" s="57" t="s">
        <v>390</v>
      </c>
      <c r="C39" s="50" t="s">
        <v>46</v>
      </c>
      <c r="D39" s="59">
        <v>34.880000000000003</v>
      </c>
      <c r="E39" s="59" t="s">
        <v>2</v>
      </c>
      <c r="F39" s="60">
        <v>0</v>
      </c>
      <c r="G39" s="137">
        <f t="shared" si="0"/>
        <v>34.880000000000003</v>
      </c>
      <c r="H39" s="61"/>
      <c r="I39" s="62">
        <f t="shared" si="2"/>
        <v>0</v>
      </c>
      <c r="J39" s="36"/>
      <c r="K39" s="32"/>
    </row>
    <row r="40" spans="1:11" ht="30.75" customHeight="1" x14ac:dyDescent="0.25">
      <c r="A40" s="52" t="s">
        <v>345</v>
      </c>
      <c r="B40" s="57" t="s">
        <v>403</v>
      </c>
      <c r="C40" s="50" t="s">
        <v>46</v>
      </c>
      <c r="D40" s="59">
        <v>12.47</v>
      </c>
      <c r="E40" s="59" t="s">
        <v>2</v>
      </c>
      <c r="F40" s="60">
        <v>0</v>
      </c>
      <c r="G40" s="137">
        <f t="shared" si="0"/>
        <v>12.47</v>
      </c>
      <c r="H40" s="61"/>
      <c r="I40" s="62">
        <f t="shared" si="2"/>
        <v>0</v>
      </c>
      <c r="J40" s="36"/>
      <c r="K40" s="32"/>
    </row>
    <row r="41" spans="1:11" x14ac:dyDescent="0.25">
      <c r="A41" s="52"/>
      <c r="B41" s="68"/>
      <c r="C41" s="50"/>
      <c r="D41" s="67"/>
      <c r="E41" s="67"/>
      <c r="F41" s="69"/>
      <c r="G41" s="137"/>
      <c r="H41" s="64"/>
      <c r="I41" s="70">
        <f t="shared" si="2"/>
        <v>0</v>
      </c>
      <c r="J41" s="36"/>
      <c r="K41" s="32"/>
    </row>
    <row r="42" spans="1:11" x14ac:dyDescent="0.25">
      <c r="A42" s="52" t="s">
        <v>217</v>
      </c>
      <c r="B42" s="68" t="s">
        <v>482</v>
      </c>
      <c r="C42" s="58" t="s">
        <v>483</v>
      </c>
      <c r="D42" s="59">
        <v>26.15</v>
      </c>
      <c r="E42" s="67" t="s">
        <v>6</v>
      </c>
      <c r="F42" s="60">
        <v>0</v>
      </c>
      <c r="G42" s="67">
        <f t="shared" ref="G42:G44" si="3">SUM(D42*(1-F42))</f>
        <v>26.15</v>
      </c>
      <c r="H42" s="61"/>
      <c r="I42" s="70">
        <f t="shared" ref="I42:I44" si="4">SUM(G42*H42)</f>
        <v>0</v>
      </c>
      <c r="J42" s="36"/>
      <c r="K42" s="32"/>
    </row>
    <row r="43" spans="1:11" ht="29.25" x14ac:dyDescent="0.25">
      <c r="A43" s="52" t="s">
        <v>218</v>
      </c>
      <c r="B43" s="68" t="s">
        <v>484</v>
      </c>
      <c r="C43" s="50" t="s">
        <v>46</v>
      </c>
      <c r="D43" s="59">
        <v>62.58</v>
      </c>
      <c r="E43" s="67" t="s">
        <v>2</v>
      </c>
      <c r="F43" s="60">
        <v>0</v>
      </c>
      <c r="G43" s="67">
        <f t="shared" si="3"/>
        <v>62.58</v>
      </c>
      <c r="H43" s="61"/>
      <c r="I43" s="70">
        <f t="shared" si="4"/>
        <v>0</v>
      </c>
      <c r="J43" s="36"/>
      <c r="K43" s="32"/>
    </row>
    <row r="44" spans="1:11" x14ac:dyDescent="0.25">
      <c r="A44" s="52" t="s">
        <v>347</v>
      </c>
      <c r="B44" s="57" t="s">
        <v>485</v>
      </c>
      <c r="C44" s="50" t="s">
        <v>46</v>
      </c>
      <c r="D44" s="59">
        <v>11.25</v>
      </c>
      <c r="E44" s="67" t="s">
        <v>2</v>
      </c>
      <c r="F44" s="60">
        <v>0</v>
      </c>
      <c r="G44" s="67">
        <f t="shared" si="3"/>
        <v>11.25</v>
      </c>
      <c r="H44" s="61"/>
      <c r="I44" s="70">
        <f t="shared" si="4"/>
        <v>0</v>
      </c>
      <c r="J44" s="36"/>
      <c r="K44" s="32"/>
    </row>
    <row r="45" spans="1:11" x14ac:dyDescent="0.25">
      <c r="A45" s="52"/>
      <c r="B45" s="68"/>
      <c r="C45" s="50"/>
      <c r="D45" s="67"/>
      <c r="E45" s="67"/>
      <c r="F45" s="69"/>
      <c r="G45" s="137"/>
      <c r="H45" s="64"/>
      <c r="I45" s="70"/>
      <c r="J45" s="36"/>
      <c r="K45" s="32"/>
    </row>
    <row r="46" spans="1:11" x14ac:dyDescent="0.25">
      <c r="A46" s="52" t="s">
        <v>58</v>
      </c>
      <c r="B46" s="68" t="s">
        <v>404</v>
      </c>
      <c r="C46" s="58" t="s">
        <v>402</v>
      </c>
      <c r="D46" s="67">
        <v>40.22</v>
      </c>
      <c r="E46" s="67" t="s">
        <v>6</v>
      </c>
      <c r="F46" s="69">
        <v>0</v>
      </c>
      <c r="G46" s="137">
        <f t="shared" si="0"/>
        <v>40.22</v>
      </c>
      <c r="H46" s="64"/>
      <c r="I46" s="70">
        <f t="shared" si="2"/>
        <v>0</v>
      </c>
      <c r="J46" s="36"/>
      <c r="K46" s="32"/>
    </row>
    <row r="47" spans="1:11" ht="29.25" x14ac:dyDescent="0.25">
      <c r="A47" s="52" t="s">
        <v>59</v>
      </c>
      <c r="B47" s="68" t="s">
        <v>405</v>
      </c>
      <c r="C47" s="50" t="s">
        <v>46</v>
      </c>
      <c r="D47" s="67">
        <v>77.73</v>
      </c>
      <c r="E47" s="67" t="s">
        <v>2</v>
      </c>
      <c r="F47" s="69">
        <v>0</v>
      </c>
      <c r="G47" s="137">
        <f t="shared" si="0"/>
        <v>77.73</v>
      </c>
      <c r="H47" s="64"/>
      <c r="I47" s="70">
        <f t="shared" si="2"/>
        <v>0</v>
      </c>
      <c r="J47" s="36"/>
      <c r="K47" s="32"/>
    </row>
    <row r="48" spans="1:11" ht="29.25" x14ac:dyDescent="0.25">
      <c r="A48" s="52" t="s">
        <v>101</v>
      </c>
      <c r="B48" s="68" t="s">
        <v>406</v>
      </c>
      <c r="C48" s="50" t="s">
        <v>46</v>
      </c>
      <c r="D48" s="67">
        <v>85.5</v>
      </c>
      <c r="E48" s="67" t="s">
        <v>2</v>
      </c>
      <c r="F48" s="69">
        <v>0</v>
      </c>
      <c r="G48" s="137">
        <f t="shared" si="0"/>
        <v>85.5</v>
      </c>
      <c r="H48" s="64"/>
      <c r="I48" s="70">
        <f t="shared" si="2"/>
        <v>0</v>
      </c>
      <c r="J48" s="36"/>
      <c r="K48" s="32"/>
    </row>
    <row r="49" spans="1:11" ht="29.25" x14ac:dyDescent="0.25">
      <c r="A49" s="52" t="s">
        <v>102</v>
      </c>
      <c r="B49" s="68" t="s">
        <v>407</v>
      </c>
      <c r="C49" s="50" t="s">
        <v>46</v>
      </c>
      <c r="D49" s="67">
        <v>85.5</v>
      </c>
      <c r="E49" s="67" t="s">
        <v>2</v>
      </c>
      <c r="F49" s="69">
        <v>0</v>
      </c>
      <c r="G49" s="137">
        <f t="shared" si="0"/>
        <v>85.5</v>
      </c>
      <c r="H49" s="64"/>
      <c r="I49" s="70">
        <f t="shared" si="2"/>
        <v>0</v>
      </c>
      <c r="J49" s="36"/>
      <c r="K49" s="32"/>
    </row>
    <row r="50" spans="1:11" ht="30.75" customHeight="1" x14ac:dyDescent="0.25">
      <c r="A50" s="52" t="s">
        <v>344</v>
      </c>
      <c r="B50" s="68" t="s">
        <v>408</v>
      </c>
      <c r="C50" s="50" t="s">
        <v>307</v>
      </c>
      <c r="D50" s="67">
        <v>19.760000000000002</v>
      </c>
      <c r="E50" s="67" t="s">
        <v>2</v>
      </c>
      <c r="F50" s="69">
        <v>0</v>
      </c>
      <c r="G50" s="137">
        <f t="shared" si="0"/>
        <v>19.760000000000002</v>
      </c>
      <c r="H50" s="64"/>
      <c r="I50" s="70">
        <f t="shared" si="2"/>
        <v>0</v>
      </c>
      <c r="J50" s="36"/>
      <c r="K50" s="32"/>
    </row>
    <row r="51" spans="1:11" x14ac:dyDescent="0.25">
      <c r="A51" s="52" t="s">
        <v>295</v>
      </c>
      <c r="B51" s="57" t="s">
        <v>308</v>
      </c>
      <c r="C51" s="50" t="s">
        <v>296</v>
      </c>
      <c r="D51" s="67">
        <v>2.23</v>
      </c>
      <c r="E51" s="67" t="s">
        <v>297</v>
      </c>
      <c r="F51" s="69">
        <v>0</v>
      </c>
      <c r="G51" s="137">
        <f t="shared" si="0"/>
        <v>2.23</v>
      </c>
      <c r="H51" s="64"/>
      <c r="I51" s="70">
        <f t="shared" si="2"/>
        <v>0</v>
      </c>
      <c r="J51" s="36"/>
      <c r="K51" s="32"/>
    </row>
    <row r="52" spans="1:11" x14ac:dyDescent="0.25">
      <c r="A52" s="52"/>
      <c r="B52" s="68"/>
      <c r="C52" s="50"/>
      <c r="D52" s="67"/>
      <c r="E52" s="67"/>
      <c r="F52" s="69"/>
      <c r="G52" s="137"/>
      <c r="H52" s="64"/>
      <c r="I52" s="70"/>
      <c r="J52" s="34"/>
      <c r="K52" s="32"/>
    </row>
    <row r="53" spans="1:11" x14ac:dyDescent="0.25">
      <c r="A53" s="52" t="s">
        <v>217</v>
      </c>
      <c r="B53" s="68" t="s">
        <v>409</v>
      </c>
      <c r="C53" s="58" t="s">
        <v>402</v>
      </c>
      <c r="D53" s="67">
        <v>40.22</v>
      </c>
      <c r="E53" s="67" t="s">
        <v>6</v>
      </c>
      <c r="F53" s="69">
        <v>0</v>
      </c>
      <c r="G53" s="137">
        <f t="shared" si="0"/>
        <v>40.22</v>
      </c>
      <c r="H53" s="64"/>
      <c r="I53" s="70">
        <f t="shared" ref="I53:I58" si="5">SUM(G53*H53)</f>
        <v>0</v>
      </c>
      <c r="J53" s="34"/>
      <c r="K53" s="32"/>
    </row>
    <row r="54" spans="1:11" ht="29.25" x14ac:dyDescent="0.25">
      <c r="A54" s="52" t="s">
        <v>218</v>
      </c>
      <c r="B54" s="68" t="s">
        <v>410</v>
      </c>
      <c r="C54" s="50" t="s">
        <v>46</v>
      </c>
      <c r="D54" s="67">
        <v>77.73</v>
      </c>
      <c r="E54" s="67" t="s">
        <v>2</v>
      </c>
      <c r="F54" s="69">
        <v>0</v>
      </c>
      <c r="G54" s="137">
        <f t="shared" si="0"/>
        <v>77.73</v>
      </c>
      <c r="H54" s="64"/>
      <c r="I54" s="70">
        <f t="shared" si="5"/>
        <v>0</v>
      </c>
      <c r="J54" s="34"/>
      <c r="K54" s="32"/>
    </row>
    <row r="55" spans="1:11" ht="29.25" x14ac:dyDescent="0.25">
      <c r="A55" s="52" t="s">
        <v>309</v>
      </c>
      <c r="B55" s="68" t="s">
        <v>411</v>
      </c>
      <c r="C55" s="50" t="s">
        <v>46</v>
      </c>
      <c r="D55" s="67">
        <v>85.5</v>
      </c>
      <c r="E55" s="67" t="s">
        <v>2</v>
      </c>
      <c r="F55" s="69">
        <v>0</v>
      </c>
      <c r="G55" s="137">
        <f t="shared" si="0"/>
        <v>85.5</v>
      </c>
      <c r="H55" s="64"/>
      <c r="I55" s="70">
        <f t="shared" si="5"/>
        <v>0</v>
      </c>
      <c r="J55" s="34"/>
      <c r="K55" s="32"/>
    </row>
    <row r="56" spans="1:11" ht="29.25" x14ac:dyDescent="0.25">
      <c r="A56" s="52" t="s">
        <v>310</v>
      </c>
      <c r="B56" s="68" t="s">
        <v>412</v>
      </c>
      <c r="C56" s="50" t="s">
        <v>46</v>
      </c>
      <c r="D56" s="67">
        <v>85.5</v>
      </c>
      <c r="E56" s="67" t="s">
        <v>2</v>
      </c>
      <c r="F56" s="69">
        <v>0</v>
      </c>
      <c r="G56" s="137">
        <f t="shared" si="0"/>
        <v>85.5</v>
      </c>
      <c r="H56" s="64"/>
      <c r="I56" s="70">
        <f t="shared" si="5"/>
        <v>0</v>
      </c>
      <c r="J56" s="34"/>
      <c r="K56" s="32"/>
    </row>
    <row r="57" spans="1:11" ht="30.75" customHeight="1" x14ac:dyDescent="0.25">
      <c r="A57" s="52" t="s">
        <v>347</v>
      </c>
      <c r="B57" s="57" t="s">
        <v>311</v>
      </c>
      <c r="C57" s="50" t="s">
        <v>46</v>
      </c>
      <c r="D57" s="67">
        <v>19.760000000000002</v>
      </c>
      <c r="E57" s="67" t="s">
        <v>2</v>
      </c>
      <c r="F57" s="69">
        <v>0</v>
      </c>
      <c r="G57" s="137">
        <f t="shared" si="0"/>
        <v>19.760000000000002</v>
      </c>
      <c r="H57" s="64"/>
      <c r="I57" s="70">
        <f t="shared" si="5"/>
        <v>0</v>
      </c>
      <c r="J57" s="36"/>
      <c r="K57" s="32"/>
    </row>
    <row r="58" spans="1:11" x14ac:dyDescent="0.25">
      <c r="A58" s="52" t="s">
        <v>295</v>
      </c>
      <c r="B58" s="57" t="s">
        <v>308</v>
      </c>
      <c r="C58" s="50" t="s">
        <v>296</v>
      </c>
      <c r="D58" s="67">
        <v>2.23</v>
      </c>
      <c r="E58" s="67" t="s">
        <v>297</v>
      </c>
      <c r="F58" s="69">
        <v>0</v>
      </c>
      <c r="G58" s="137">
        <f t="shared" si="0"/>
        <v>2.23</v>
      </c>
      <c r="H58" s="64"/>
      <c r="I58" s="70">
        <f t="shared" si="5"/>
        <v>0</v>
      </c>
      <c r="J58" s="36"/>
      <c r="K58" s="32"/>
    </row>
    <row r="59" spans="1:11" x14ac:dyDescent="0.25">
      <c r="A59" s="52"/>
      <c r="B59" s="68"/>
      <c r="C59" s="50"/>
      <c r="D59" s="67"/>
      <c r="E59" s="67"/>
      <c r="F59" s="69"/>
      <c r="G59" s="137"/>
      <c r="H59" s="64"/>
      <c r="I59" s="70"/>
      <c r="J59" s="36"/>
      <c r="K59" s="32"/>
    </row>
    <row r="60" spans="1:11" x14ac:dyDescent="0.25">
      <c r="A60" s="52" t="s">
        <v>195</v>
      </c>
      <c r="B60" s="68" t="s">
        <v>413</v>
      </c>
      <c r="C60" s="58" t="s">
        <v>402</v>
      </c>
      <c r="D60" s="67">
        <v>43.66</v>
      </c>
      <c r="E60" s="67" t="s">
        <v>6</v>
      </c>
      <c r="F60" s="69">
        <v>0</v>
      </c>
      <c r="G60" s="137">
        <f t="shared" si="0"/>
        <v>43.66</v>
      </c>
      <c r="H60" s="64"/>
      <c r="I60" s="70">
        <f t="shared" ref="I60:I65" si="6">SUM(G60*H60)</f>
        <v>0</v>
      </c>
      <c r="J60" s="36"/>
      <c r="K60" s="32"/>
    </row>
    <row r="61" spans="1:11" ht="29.25" x14ac:dyDescent="0.25">
      <c r="A61" s="52" t="s">
        <v>196</v>
      </c>
      <c r="B61" s="68" t="s">
        <v>414</v>
      </c>
      <c r="C61" s="50" t="s">
        <v>46</v>
      </c>
      <c r="D61" s="67">
        <v>78.739999999999995</v>
      </c>
      <c r="E61" s="67" t="s">
        <v>2</v>
      </c>
      <c r="F61" s="69">
        <v>0</v>
      </c>
      <c r="G61" s="137">
        <f t="shared" si="0"/>
        <v>78.739999999999995</v>
      </c>
      <c r="H61" s="64"/>
      <c r="I61" s="70">
        <f t="shared" si="6"/>
        <v>0</v>
      </c>
      <c r="J61" s="36"/>
      <c r="K61" s="32"/>
    </row>
    <row r="62" spans="1:11" ht="29.25" x14ac:dyDescent="0.25">
      <c r="A62" s="52" t="s">
        <v>197</v>
      </c>
      <c r="B62" s="68" t="s">
        <v>415</v>
      </c>
      <c r="C62" s="50" t="s">
        <v>46</v>
      </c>
      <c r="D62" s="67">
        <v>85.7</v>
      </c>
      <c r="E62" s="67" t="s">
        <v>2</v>
      </c>
      <c r="F62" s="69">
        <v>0</v>
      </c>
      <c r="G62" s="137">
        <f t="shared" si="0"/>
        <v>85.7</v>
      </c>
      <c r="H62" s="64"/>
      <c r="I62" s="70">
        <f t="shared" si="6"/>
        <v>0</v>
      </c>
      <c r="J62" s="36"/>
      <c r="K62" s="32"/>
    </row>
    <row r="63" spans="1:11" ht="29.25" x14ac:dyDescent="0.25">
      <c r="A63" s="52" t="s">
        <v>198</v>
      </c>
      <c r="B63" s="68" t="s">
        <v>416</v>
      </c>
      <c r="C63" s="50" t="s">
        <v>46</v>
      </c>
      <c r="D63" s="67">
        <v>85.7</v>
      </c>
      <c r="E63" s="67" t="s">
        <v>2</v>
      </c>
      <c r="F63" s="69">
        <v>0</v>
      </c>
      <c r="G63" s="137">
        <f t="shared" si="0"/>
        <v>85.7</v>
      </c>
      <c r="H63" s="64"/>
      <c r="I63" s="70">
        <f t="shared" si="6"/>
        <v>0</v>
      </c>
      <c r="J63" s="36"/>
      <c r="K63" s="32"/>
    </row>
    <row r="64" spans="1:11" ht="30" customHeight="1" x14ac:dyDescent="0.25">
      <c r="A64" s="52" t="s">
        <v>348</v>
      </c>
      <c r="B64" s="57" t="s">
        <v>312</v>
      </c>
      <c r="C64" s="50"/>
      <c r="D64" s="67">
        <v>18.14</v>
      </c>
      <c r="E64" s="67" t="s">
        <v>2</v>
      </c>
      <c r="F64" s="69">
        <v>0</v>
      </c>
      <c r="G64" s="137">
        <f t="shared" si="0"/>
        <v>18.14</v>
      </c>
      <c r="H64" s="64"/>
      <c r="I64" s="70">
        <f t="shared" si="6"/>
        <v>0</v>
      </c>
      <c r="J64" s="36"/>
      <c r="K64" s="32"/>
    </row>
    <row r="65" spans="1:82" x14ac:dyDescent="0.25">
      <c r="A65" s="52" t="s">
        <v>295</v>
      </c>
      <c r="B65" s="57" t="s">
        <v>308</v>
      </c>
      <c r="C65" s="50" t="s">
        <v>296</v>
      </c>
      <c r="D65" s="67">
        <v>2.23</v>
      </c>
      <c r="E65" s="67" t="s">
        <v>297</v>
      </c>
      <c r="F65" s="69">
        <v>0</v>
      </c>
      <c r="G65" s="137">
        <f t="shared" si="0"/>
        <v>2.23</v>
      </c>
      <c r="H65" s="64"/>
      <c r="I65" s="70">
        <f t="shared" si="6"/>
        <v>0</v>
      </c>
      <c r="J65" s="36"/>
      <c r="K65" s="32"/>
    </row>
    <row r="66" spans="1:82" s="8" customFormat="1" x14ac:dyDescent="0.25">
      <c r="A66" s="52"/>
      <c r="B66" s="57"/>
      <c r="C66" s="50"/>
      <c r="D66" s="67"/>
      <c r="E66" s="67"/>
      <c r="F66" s="69"/>
      <c r="G66" s="137"/>
      <c r="H66" s="64"/>
      <c r="I66" s="70"/>
      <c r="J66" s="36"/>
      <c r="K66" s="32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1:82" x14ac:dyDescent="0.25">
      <c r="A67" s="52" t="s">
        <v>144</v>
      </c>
      <c r="B67" s="68" t="s">
        <v>417</v>
      </c>
      <c r="C67" s="58" t="s">
        <v>418</v>
      </c>
      <c r="D67" s="67">
        <v>43.65</v>
      </c>
      <c r="E67" s="67" t="s">
        <v>6</v>
      </c>
      <c r="F67" s="69">
        <v>0</v>
      </c>
      <c r="G67" s="137">
        <f t="shared" si="0"/>
        <v>43.65</v>
      </c>
      <c r="H67" s="64"/>
      <c r="I67" s="70">
        <f t="shared" ref="I67:I80" si="7">SUM(G67*H67)</f>
        <v>0</v>
      </c>
      <c r="J67" s="36"/>
      <c r="K67" s="32"/>
    </row>
    <row r="68" spans="1:82" ht="29.25" x14ac:dyDescent="0.25">
      <c r="A68" s="52" t="s">
        <v>145</v>
      </c>
      <c r="B68" s="68" t="s">
        <v>419</v>
      </c>
      <c r="C68" s="50" t="s">
        <v>46</v>
      </c>
      <c r="D68" s="67">
        <v>78.739999999999995</v>
      </c>
      <c r="E68" s="67" t="s">
        <v>2</v>
      </c>
      <c r="F68" s="69">
        <v>0</v>
      </c>
      <c r="G68" s="137">
        <f t="shared" si="0"/>
        <v>78.739999999999995</v>
      </c>
      <c r="H68" s="64"/>
      <c r="I68" s="70">
        <f t="shared" si="7"/>
        <v>0</v>
      </c>
      <c r="J68" s="36"/>
      <c r="K68" s="32"/>
    </row>
    <row r="69" spans="1:82" ht="28.5" customHeight="1" x14ac:dyDescent="0.25">
      <c r="A69" s="52" t="s">
        <v>349</v>
      </c>
      <c r="B69" s="57" t="s">
        <v>313</v>
      </c>
      <c r="C69" s="50" t="s">
        <v>307</v>
      </c>
      <c r="D69" s="67">
        <v>18.14</v>
      </c>
      <c r="E69" s="67" t="s">
        <v>2</v>
      </c>
      <c r="F69" s="69">
        <v>0</v>
      </c>
      <c r="G69" s="137">
        <f t="shared" si="0"/>
        <v>18.14</v>
      </c>
      <c r="H69" s="64"/>
      <c r="I69" s="70">
        <f t="shared" si="7"/>
        <v>0</v>
      </c>
      <c r="J69" s="36"/>
      <c r="K69" s="32"/>
    </row>
    <row r="70" spans="1:82" x14ac:dyDescent="0.25">
      <c r="A70" s="52" t="s">
        <v>295</v>
      </c>
      <c r="B70" s="57" t="s">
        <v>308</v>
      </c>
      <c r="C70" s="50" t="s">
        <v>296</v>
      </c>
      <c r="D70" s="67">
        <v>2.23</v>
      </c>
      <c r="E70" s="67" t="s">
        <v>297</v>
      </c>
      <c r="F70" s="69">
        <v>0</v>
      </c>
      <c r="G70" s="137">
        <f t="shared" si="0"/>
        <v>2.23</v>
      </c>
      <c r="H70" s="64"/>
      <c r="I70" s="70">
        <f>SUM(G70*H70)</f>
        <v>0</v>
      </c>
      <c r="J70" s="36"/>
      <c r="K70" s="32"/>
    </row>
    <row r="71" spans="1:82" x14ac:dyDescent="0.25">
      <c r="A71" s="52"/>
      <c r="B71" s="68"/>
      <c r="C71" s="50"/>
      <c r="D71" s="67"/>
      <c r="E71" s="67"/>
      <c r="F71" s="69"/>
      <c r="G71" s="137"/>
      <c r="H71" s="64"/>
      <c r="I71" s="70">
        <f t="shared" si="7"/>
        <v>0</v>
      </c>
      <c r="J71" s="34"/>
      <c r="K71" s="32"/>
    </row>
    <row r="72" spans="1:82" x14ac:dyDescent="0.25">
      <c r="A72" s="52" t="s">
        <v>60</v>
      </c>
      <c r="B72" s="68" t="s">
        <v>420</v>
      </c>
      <c r="C72" s="58" t="s">
        <v>402</v>
      </c>
      <c r="D72" s="59">
        <v>44.96</v>
      </c>
      <c r="E72" s="67" t="s">
        <v>6</v>
      </c>
      <c r="F72" s="69">
        <v>0</v>
      </c>
      <c r="G72" s="137">
        <f t="shared" si="0"/>
        <v>44.96</v>
      </c>
      <c r="H72" s="64"/>
      <c r="I72" s="70">
        <f t="shared" si="7"/>
        <v>0</v>
      </c>
      <c r="J72" s="34"/>
      <c r="K72" s="32"/>
    </row>
    <row r="73" spans="1:82" ht="29.25" x14ac:dyDescent="0.25">
      <c r="A73" s="52" t="s">
        <v>61</v>
      </c>
      <c r="B73" s="68" t="s">
        <v>421</v>
      </c>
      <c r="C73" s="50" t="s">
        <v>46</v>
      </c>
      <c r="D73" s="59">
        <v>80.41</v>
      </c>
      <c r="E73" s="67" t="s">
        <v>2</v>
      </c>
      <c r="F73" s="69">
        <v>0</v>
      </c>
      <c r="G73" s="137">
        <f t="shared" si="0"/>
        <v>80.41</v>
      </c>
      <c r="H73" s="64"/>
      <c r="I73" s="70">
        <f t="shared" si="7"/>
        <v>0</v>
      </c>
      <c r="J73" s="34"/>
      <c r="K73" s="32"/>
    </row>
    <row r="74" spans="1:82" ht="29.25" x14ac:dyDescent="0.25">
      <c r="A74" s="52" t="s">
        <v>103</v>
      </c>
      <c r="B74" s="68" t="s">
        <v>422</v>
      </c>
      <c r="C74" s="50" t="s">
        <v>46</v>
      </c>
      <c r="D74" s="59">
        <v>88.44</v>
      </c>
      <c r="E74" s="67" t="s">
        <v>2</v>
      </c>
      <c r="F74" s="69">
        <v>0</v>
      </c>
      <c r="G74" s="137">
        <f t="shared" si="0"/>
        <v>88.44</v>
      </c>
      <c r="H74" s="64"/>
      <c r="I74" s="70">
        <f t="shared" si="7"/>
        <v>0</v>
      </c>
      <c r="J74" s="34"/>
      <c r="K74" s="32"/>
    </row>
    <row r="75" spans="1:82" ht="29.25" x14ac:dyDescent="0.25">
      <c r="A75" s="52" t="s">
        <v>104</v>
      </c>
      <c r="B75" s="68" t="s">
        <v>423</v>
      </c>
      <c r="C75" s="50" t="s">
        <v>46</v>
      </c>
      <c r="D75" s="59">
        <v>88.44</v>
      </c>
      <c r="E75" s="67" t="s">
        <v>2</v>
      </c>
      <c r="F75" s="69">
        <v>0</v>
      </c>
      <c r="G75" s="137">
        <f t="shared" si="0"/>
        <v>88.44</v>
      </c>
      <c r="H75" s="64"/>
      <c r="I75" s="70">
        <f>SUM(G75*H75)</f>
        <v>0</v>
      </c>
      <c r="J75" s="34"/>
      <c r="K75" s="32"/>
    </row>
    <row r="76" spans="1:82" x14ac:dyDescent="0.25">
      <c r="A76" s="52" t="s">
        <v>350</v>
      </c>
      <c r="B76" s="57" t="s">
        <v>379</v>
      </c>
      <c r="C76" s="50" t="s">
        <v>46</v>
      </c>
      <c r="D76" s="59">
        <v>16.98</v>
      </c>
      <c r="E76" s="67" t="s">
        <v>2</v>
      </c>
      <c r="F76" s="69">
        <v>0</v>
      </c>
      <c r="G76" s="137">
        <f t="shared" si="0"/>
        <v>16.98</v>
      </c>
      <c r="H76" s="64"/>
      <c r="I76" s="70">
        <f>SUM(G76*H76)</f>
        <v>0</v>
      </c>
      <c r="J76" s="36"/>
      <c r="K76" s="32"/>
    </row>
    <row r="77" spans="1:82" x14ac:dyDescent="0.25">
      <c r="A77" s="52" t="s">
        <v>295</v>
      </c>
      <c r="B77" s="57" t="s">
        <v>308</v>
      </c>
      <c r="C77" s="50" t="s">
        <v>296</v>
      </c>
      <c r="D77" s="59">
        <v>2.23</v>
      </c>
      <c r="E77" s="67" t="s">
        <v>297</v>
      </c>
      <c r="F77" s="69">
        <v>0</v>
      </c>
      <c r="G77" s="137">
        <f t="shared" si="0"/>
        <v>2.23</v>
      </c>
      <c r="H77" s="64"/>
      <c r="I77" s="70">
        <f>SUM(G77*H77)</f>
        <v>0</v>
      </c>
      <c r="J77" s="36"/>
      <c r="K77" s="32"/>
    </row>
    <row r="78" spans="1:82" x14ac:dyDescent="0.25">
      <c r="A78" s="52"/>
      <c r="B78" s="57"/>
      <c r="C78" s="50"/>
      <c r="D78" s="67"/>
      <c r="E78" s="67"/>
      <c r="F78" s="69"/>
      <c r="G78" s="137"/>
      <c r="H78" s="64"/>
      <c r="I78" s="70"/>
      <c r="J78" s="36"/>
      <c r="K78" s="32"/>
    </row>
    <row r="79" spans="1:82" x14ac:dyDescent="0.25">
      <c r="A79" s="52" t="s">
        <v>424</v>
      </c>
      <c r="B79" s="68" t="s">
        <v>425</v>
      </c>
      <c r="C79" s="58" t="s">
        <v>418</v>
      </c>
      <c r="D79" s="67">
        <v>44.96</v>
      </c>
      <c r="E79" s="67" t="s">
        <v>6</v>
      </c>
      <c r="F79" s="69">
        <v>0</v>
      </c>
      <c r="G79" s="137">
        <f t="shared" si="0"/>
        <v>44.96</v>
      </c>
      <c r="H79" s="64"/>
      <c r="I79" s="70">
        <f>SUM(G79*H79)</f>
        <v>0</v>
      </c>
      <c r="J79" s="34"/>
      <c r="K79" s="32"/>
    </row>
    <row r="80" spans="1:82" ht="29.25" x14ac:dyDescent="0.25">
      <c r="A80" s="52" t="s">
        <v>426</v>
      </c>
      <c r="B80" s="68" t="s">
        <v>427</v>
      </c>
      <c r="C80" s="50" t="s">
        <v>46</v>
      </c>
      <c r="D80" s="67">
        <v>80.41</v>
      </c>
      <c r="E80" s="67" t="s">
        <v>2</v>
      </c>
      <c r="F80" s="69">
        <v>0</v>
      </c>
      <c r="G80" s="137">
        <f t="shared" ref="G80:G139" si="8">SUM(D80*(1-F80))</f>
        <v>80.41</v>
      </c>
      <c r="H80" s="64"/>
      <c r="I80" s="70">
        <f t="shared" si="7"/>
        <v>0</v>
      </c>
      <c r="J80" s="34"/>
      <c r="K80" s="32"/>
    </row>
    <row r="81" spans="1:82" x14ac:dyDescent="0.25">
      <c r="A81" s="52" t="s">
        <v>295</v>
      </c>
      <c r="B81" s="57" t="s">
        <v>308</v>
      </c>
      <c r="C81" s="50" t="s">
        <v>296</v>
      </c>
      <c r="D81" s="67">
        <v>2.23</v>
      </c>
      <c r="E81" s="67" t="s">
        <v>297</v>
      </c>
      <c r="F81" s="69">
        <v>0</v>
      </c>
      <c r="G81" s="137">
        <f t="shared" si="8"/>
        <v>2.23</v>
      </c>
      <c r="H81" s="64"/>
      <c r="I81" s="70">
        <f>SUM(G81*H81)</f>
        <v>0</v>
      </c>
      <c r="J81" s="34"/>
      <c r="K81" s="32"/>
    </row>
    <row r="82" spans="1:82" x14ac:dyDescent="0.25">
      <c r="A82" s="52"/>
      <c r="B82" s="68"/>
      <c r="C82" s="50"/>
      <c r="D82" s="67"/>
      <c r="E82" s="67"/>
      <c r="F82" s="69"/>
      <c r="G82" s="137"/>
      <c r="H82" s="64"/>
      <c r="I82" s="70"/>
      <c r="J82" s="34"/>
      <c r="K82" s="32"/>
    </row>
    <row r="83" spans="1:82" x14ac:dyDescent="0.25">
      <c r="A83" s="52" t="s">
        <v>105</v>
      </c>
      <c r="B83" s="68" t="s">
        <v>428</v>
      </c>
      <c r="C83" s="58" t="s">
        <v>402</v>
      </c>
      <c r="D83" s="67">
        <v>46.73</v>
      </c>
      <c r="E83" s="67" t="s">
        <v>6</v>
      </c>
      <c r="F83" s="69">
        <v>0</v>
      </c>
      <c r="G83" s="137">
        <f t="shared" si="8"/>
        <v>46.73</v>
      </c>
      <c r="H83" s="64"/>
      <c r="I83" s="70">
        <f t="shared" ref="I83:I110" si="9">SUM(G83*H83)</f>
        <v>0</v>
      </c>
      <c r="J83" s="34"/>
      <c r="K83" s="32"/>
    </row>
    <row r="84" spans="1:82" s="4" customFormat="1" ht="29.25" x14ac:dyDescent="0.25">
      <c r="A84" s="52" t="s">
        <v>106</v>
      </c>
      <c r="B84" s="68" t="s">
        <v>429</v>
      </c>
      <c r="C84" s="50" t="s">
        <v>46</v>
      </c>
      <c r="D84" s="67">
        <v>81.599999999999994</v>
      </c>
      <c r="E84" s="67" t="s">
        <v>2</v>
      </c>
      <c r="F84" s="69">
        <v>0</v>
      </c>
      <c r="G84" s="137">
        <f t="shared" si="8"/>
        <v>81.599999999999994</v>
      </c>
      <c r="H84" s="64"/>
      <c r="I84" s="70">
        <f t="shared" si="9"/>
        <v>0</v>
      </c>
      <c r="J84" s="35"/>
      <c r="K84" s="30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</row>
    <row r="85" spans="1:82" s="4" customFormat="1" ht="29.25" x14ac:dyDescent="0.25">
      <c r="A85" s="52" t="s">
        <v>107</v>
      </c>
      <c r="B85" s="68" t="s">
        <v>430</v>
      </c>
      <c r="C85" s="50" t="s">
        <v>46</v>
      </c>
      <c r="D85" s="67">
        <v>87.18</v>
      </c>
      <c r="E85" s="67" t="s">
        <v>2</v>
      </c>
      <c r="F85" s="69">
        <v>0</v>
      </c>
      <c r="G85" s="137">
        <f t="shared" si="8"/>
        <v>87.18</v>
      </c>
      <c r="H85" s="64"/>
      <c r="I85" s="70">
        <f t="shared" si="9"/>
        <v>0</v>
      </c>
      <c r="J85" s="35"/>
      <c r="K85" s="30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</row>
    <row r="86" spans="1:82" s="4" customFormat="1" ht="29.25" x14ac:dyDescent="0.25">
      <c r="A86" s="52" t="s">
        <v>108</v>
      </c>
      <c r="B86" s="68" t="s">
        <v>431</v>
      </c>
      <c r="C86" s="50" t="s">
        <v>46</v>
      </c>
      <c r="D86" s="67">
        <v>87.18</v>
      </c>
      <c r="E86" s="67" t="s">
        <v>2</v>
      </c>
      <c r="F86" s="69">
        <v>0</v>
      </c>
      <c r="G86" s="137">
        <f t="shared" si="8"/>
        <v>87.18</v>
      </c>
      <c r="H86" s="64"/>
      <c r="I86" s="70">
        <f t="shared" si="9"/>
        <v>0</v>
      </c>
      <c r="J86" s="35"/>
      <c r="K86" s="30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</row>
    <row r="87" spans="1:82" x14ac:dyDescent="0.25">
      <c r="A87" s="52" t="s">
        <v>351</v>
      </c>
      <c r="B87" s="57" t="s">
        <v>432</v>
      </c>
      <c r="C87" s="50" t="s">
        <v>46</v>
      </c>
      <c r="D87" s="67">
        <v>19.21</v>
      </c>
      <c r="E87" s="67" t="s">
        <v>2</v>
      </c>
      <c r="F87" s="69">
        <v>0</v>
      </c>
      <c r="G87" s="137">
        <f t="shared" si="8"/>
        <v>19.21</v>
      </c>
      <c r="H87" s="64"/>
      <c r="I87" s="70">
        <f t="shared" si="9"/>
        <v>0</v>
      </c>
      <c r="J87" s="36"/>
      <c r="K87" s="32"/>
    </row>
    <row r="88" spans="1:82" x14ac:dyDescent="0.25">
      <c r="A88" s="52" t="s">
        <v>295</v>
      </c>
      <c r="B88" s="57" t="s">
        <v>308</v>
      </c>
      <c r="C88" s="50" t="s">
        <v>296</v>
      </c>
      <c r="D88" s="67">
        <v>2.23</v>
      </c>
      <c r="E88" s="67" t="s">
        <v>297</v>
      </c>
      <c r="F88" s="69">
        <v>0</v>
      </c>
      <c r="G88" s="137">
        <f t="shared" si="8"/>
        <v>2.23</v>
      </c>
      <c r="H88" s="64"/>
      <c r="I88" s="70">
        <f>SUM(G88*H88)</f>
        <v>0</v>
      </c>
      <c r="J88" s="36"/>
      <c r="K88" s="32"/>
    </row>
    <row r="89" spans="1:82" x14ac:dyDescent="0.25">
      <c r="A89" s="52"/>
      <c r="B89" s="57"/>
      <c r="C89" s="50"/>
      <c r="D89" s="67"/>
      <c r="E89" s="67"/>
      <c r="F89" s="69"/>
      <c r="G89" s="137"/>
      <c r="H89" s="64"/>
      <c r="I89" s="70"/>
      <c r="J89" s="34"/>
      <c r="K89" s="32"/>
    </row>
    <row r="90" spans="1:82" x14ac:dyDescent="0.25">
      <c r="A90" s="52" t="s">
        <v>438</v>
      </c>
      <c r="B90" s="68" t="s">
        <v>439</v>
      </c>
      <c r="C90" s="58" t="s">
        <v>402</v>
      </c>
      <c r="D90" s="67">
        <v>46.73</v>
      </c>
      <c r="E90" s="67" t="s">
        <v>6</v>
      </c>
      <c r="F90" s="69">
        <v>0</v>
      </c>
      <c r="G90" s="137">
        <v>62.04</v>
      </c>
      <c r="H90" s="64"/>
      <c r="I90" s="70">
        <f>SUM(G90*H90)</f>
        <v>0</v>
      </c>
      <c r="J90" s="34"/>
      <c r="K90" s="32"/>
    </row>
    <row r="91" spans="1:82" ht="29.25" x14ac:dyDescent="0.25">
      <c r="A91" s="52" t="s">
        <v>440</v>
      </c>
      <c r="B91" s="68" t="s">
        <v>441</v>
      </c>
      <c r="C91" s="50" t="s">
        <v>46</v>
      </c>
      <c r="D91" s="67">
        <v>81.599999999999994</v>
      </c>
      <c r="E91" s="67" t="s">
        <v>2</v>
      </c>
      <c r="F91" s="69">
        <v>0</v>
      </c>
      <c r="G91" s="137">
        <v>81.62</v>
      </c>
      <c r="H91" s="64"/>
      <c r="I91" s="70">
        <f>SUM(G91*H91)</f>
        <v>0</v>
      </c>
      <c r="J91" s="34"/>
      <c r="K91" s="32"/>
    </row>
    <row r="92" spans="1:82" x14ac:dyDescent="0.25">
      <c r="A92" s="52" t="s">
        <v>442</v>
      </c>
      <c r="B92" s="57" t="s">
        <v>443</v>
      </c>
      <c r="C92" s="50" t="s">
        <v>46</v>
      </c>
      <c r="D92" s="67">
        <v>19.21</v>
      </c>
      <c r="E92" s="67" t="s">
        <v>2</v>
      </c>
      <c r="F92" s="69">
        <v>0</v>
      </c>
      <c r="G92" s="137">
        <v>23.52</v>
      </c>
      <c r="H92" s="64"/>
      <c r="I92" s="70">
        <f>SUM(G92*H92)</f>
        <v>0</v>
      </c>
      <c r="J92" s="136"/>
      <c r="K92" s="32"/>
    </row>
    <row r="93" spans="1:82" x14ac:dyDescent="0.25">
      <c r="A93" s="52" t="s">
        <v>295</v>
      </c>
      <c r="B93" s="57" t="s">
        <v>308</v>
      </c>
      <c r="C93" s="50" t="s">
        <v>296</v>
      </c>
      <c r="D93" s="67">
        <v>2.23</v>
      </c>
      <c r="E93" s="67" t="s">
        <v>297</v>
      </c>
      <c r="F93" s="69">
        <v>0</v>
      </c>
      <c r="G93" s="137">
        <f t="shared" si="8"/>
        <v>2.23</v>
      </c>
      <c r="H93" s="64"/>
      <c r="I93" s="70">
        <f>SUM(G93*H93)</f>
        <v>0</v>
      </c>
      <c r="J93" s="36"/>
      <c r="K93" s="32"/>
    </row>
    <row r="94" spans="1:82" x14ac:dyDescent="0.25">
      <c r="A94" s="52"/>
      <c r="B94" s="68"/>
      <c r="C94" s="50"/>
      <c r="D94" s="67"/>
      <c r="E94" s="67"/>
      <c r="F94" s="69"/>
      <c r="G94" s="137"/>
      <c r="H94" s="64"/>
      <c r="I94" s="70">
        <f>SUM(G94*H94)</f>
        <v>0</v>
      </c>
      <c r="J94" s="36"/>
      <c r="K94" s="32"/>
    </row>
    <row r="95" spans="1:82" x14ac:dyDescent="0.25">
      <c r="A95" s="52" t="s">
        <v>40</v>
      </c>
      <c r="B95" s="68" t="s">
        <v>433</v>
      </c>
      <c r="C95" s="58" t="s">
        <v>402</v>
      </c>
      <c r="D95" s="67">
        <v>62.04</v>
      </c>
      <c r="E95" s="67" t="s">
        <v>6</v>
      </c>
      <c r="F95" s="69">
        <v>0</v>
      </c>
      <c r="G95" s="137">
        <f t="shared" si="8"/>
        <v>62.04</v>
      </c>
      <c r="H95" s="64"/>
      <c r="I95" s="70">
        <f t="shared" si="9"/>
        <v>0</v>
      </c>
      <c r="J95" s="34"/>
      <c r="K95" s="32"/>
    </row>
    <row r="96" spans="1:82" ht="29.25" x14ac:dyDescent="0.25">
      <c r="A96" s="52" t="s">
        <v>41</v>
      </c>
      <c r="B96" s="68" t="s">
        <v>434</v>
      </c>
      <c r="C96" s="50" t="s">
        <v>46</v>
      </c>
      <c r="D96" s="67">
        <v>81.62</v>
      </c>
      <c r="E96" s="67" t="s">
        <v>2</v>
      </c>
      <c r="F96" s="69">
        <v>0</v>
      </c>
      <c r="G96" s="137">
        <f t="shared" si="8"/>
        <v>81.62</v>
      </c>
      <c r="H96" s="64"/>
      <c r="I96" s="70">
        <f t="shared" si="9"/>
        <v>0</v>
      </c>
      <c r="J96" s="34"/>
      <c r="K96" s="32"/>
    </row>
    <row r="97" spans="1:11" ht="29.25" x14ac:dyDescent="0.25">
      <c r="A97" s="52" t="s">
        <v>109</v>
      </c>
      <c r="B97" s="68" t="s">
        <v>435</v>
      </c>
      <c r="C97" s="50" t="s">
        <v>46</v>
      </c>
      <c r="D97" s="67">
        <v>87.57</v>
      </c>
      <c r="E97" s="67" t="s">
        <v>2</v>
      </c>
      <c r="F97" s="69">
        <v>0</v>
      </c>
      <c r="G97" s="137">
        <f t="shared" si="8"/>
        <v>87.57</v>
      </c>
      <c r="H97" s="64"/>
      <c r="I97" s="70">
        <f t="shared" si="9"/>
        <v>0</v>
      </c>
      <c r="J97" s="34"/>
      <c r="K97" s="32"/>
    </row>
    <row r="98" spans="1:11" ht="29.25" x14ac:dyDescent="0.25">
      <c r="A98" s="52" t="s">
        <v>110</v>
      </c>
      <c r="B98" s="68" t="s">
        <v>436</v>
      </c>
      <c r="C98" s="50" t="s">
        <v>46</v>
      </c>
      <c r="D98" s="67">
        <v>87.57</v>
      </c>
      <c r="E98" s="67" t="s">
        <v>2</v>
      </c>
      <c r="F98" s="69">
        <v>0</v>
      </c>
      <c r="G98" s="137">
        <f t="shared" si="8"/>
        <v>87.57</v>
      </c>
      <c r="H98" s="64"/>
      <c r="I98" s="70">
        <f t="shared" si="9"/>
        <v>0</v>
      </c>
      <c r="J98" s="34"/>
      <c r="K98" s="32"/>
    </row>
    <row r="99" spans="1:11" x14ac:dyDescent="0.25">
      <c r="A99" s="52" t="s">
        <v>352</v>
      </c>
      <c r="B99" s="57" t="s">
        <v>437</v>
      </c>
      <c r="C99" s="50" t="s">
        <v>307</v>
      </c>
      <c r="D99" s="137">
        <v>23.52</v>
      </c>
      <c r="E99" s="67" t="s">
        <v>2</v>
      </c>
      <c r="F99" s="69">
        <v>0</v>
      </c>
      <c r="G99" s="137">
        <f t="shared" si="8"/>
        <v>23.52</v>
      </c>
      <c r="H99" s="64"/>
      <c r="I99" s="70">
        <f t="shared" si="9"/>
        <v>0</v>
      </c>
      <c r="J99" s="36"/>
      <c r="K99" s="32"/>
    </row>
    <row r="100" spans="1:11" x14ac:dyDescent="0.25">
      <c r="A100" s="52" t="s">
        <v>295</v>
      </c>
      <c r="B100" s="57" t="s">
        <v>308</v>
      </c>
      <c r="C100" s="50" t="s">
        <v>296</v>
      </c>
      <c r="D100" s="137">
        <v>2.23</v>
      </c>
      <c r="E100" s="67" t="s">
        <v>297</v>
      </c>
      <c r="F100" s="69">
        <v>0</v>
      </c>
      <c r="G100" s="137">
        <f t="shared" si="8"/>
        <v>2.23</v>
      </c>
      <c r="H100" s="64"/>
      <c r="I100" s="70">
        <f>SUM(G100*H100)</f>
        <v>0</v>
      </c>
      <c r="J100" s="36"/>
      <c r="K100" s="32"/>
    </row>
    <row r="101" spans="1:11" x14ac:dyDescent="0.25">
      <c r="A101" s="52"/>
      <c r="B101" s="68"/>
      <c r="C101" s="50"/>
      <c r="D101" s="137"/>
      <c r="E101" s="67"/>
      <c r="F101" s="69"/>
      <c r="G101" s="137"/>
      <c r="H101" s="64"/>
      <c r="I101" s="70"/>
      <c r="J101" s="34"/>
      <c r="K101" s="32"/>
    </row>
    <row r="102" spans="1:11" x14ac:dyDescent="0.25">
      <c r="A102" s="52" t="s">
        <v>43</v>
      </c>
      <c r="B102" s="68" t="s">
        <v>444</v>
      </c>
      <c r="C102" s="58" t="s">
        <v>402</v>
      </c>
      <c r="D102" s="137">
        <v>69.599999999999994</v>
      </c>
      <c r="E102" s="67" t="s">
        <v>6</v>
      </c>
      <c r="F102" s="69">
        <v>0</v>
      </c>
      <c r="G102" s="137">
        <f t="shared" si="8"/>
        <v>69.599999999999994</v>
      </c>
      <c r="H102" s="64"/>
      <c r="I102" s="70">
        <f t="shared" si="9"/>
        <v>0</v>
      </c>
      <c r="J102" s="36"/>
      <c r="K102" s="32"/>
    </row>
    <row r="103" spans="1:11" ht="29.25" x14ac:dyDescent="0.25">
      <c r="A103" s="52" t="s">
        <v>44</v>
      </c>
      <c r="B103" s="68" t="s">
        <v>445</v>
      </c>
      <c r="C103" s="50" t="s">
        <v>46</v>
      </c>
      <c r="D103" s="137">
        <v>99.79</v>
      </c>
      <c r="E103" s="67" t="s">
        <v>2</v>
      </c>
      <c r="F103" s="69">
        <v>0</v>
      </c>
      <c r="G103" s="137">
        <f t="shared" si="8"/>
        <v>99.79</v>
      </c>
      <c r="H103" s="64"/>
      <c r="I103" s="70">
        <f t="shared" si="9"/>
        <v>0</v>
      </c>
      <c r="J103" s="36"/>
      <c r="K103" s="32"/>
    </row>
    <row r="104" spans="1:11" x14ac:dyDescent="0.25">
      <c r="A104" s="52" t="s">
        <v>295</v>
      </c>
      <c r="B104" s="57" t="s">
        <v>308</v>
      </c>
      <c r="C104" s="50" t="s">
        <v>296</v>
      </c>
      <c r="D104" s="137">
        <v>2.23</v>
      </c>
      <c r="E104" s="67" t="s">
        <v>297</v>
      </c>
      <c r="F104" s="69">
        <v>0</v>
      </c>
      <c r="G104" s="137">
        <f t="shared" si="8"/>
        <v>2.23</v>
      </c>
      <c r="H104" s="64"/>
      <c r="I104" s="70">
        <f>SUM(G104*H104)</f>
        <v>0</v>
      </c>
      <c r="J104" s="36"/>
      <c r="K104" s="32"/>
    </row>
    <row r="105" spans="1:11" x14ac:dyDescent="0.25">
      <c r="A105" s="52"/>
      <c r="B105" s="68"/>
      <c r="C105" s="50"/>
      <c r="D105" s="137"/>
      <c r="E105" s="67"/>
      <c r="F105" s="69"/>
      <c r="G105" s="137"/>
      <c r="H105" s="64"/>
      <c r="I105" s="70"/>
      <c r="J105" s="34"/>
      <c r="K105" s="32"/>
    </row>
    <row r="106" spans="1:11" ht="15" customHeight="1" x14ac:dyDescent="0.25">
      <c r="A106" s="52" t="s">
        <v>446</v>
      </c>
      <c r="B106" s="68" t="s">
        <v>447</v>
      </c>
      <c r="C106" s="58" t="s">
        <v>402</v>
      </c>
      <c r="D106" s="137">
        <v>69.599999999999994</v>
      </c>
      <c r="E106" s="67" t="s">
        <v>6</v>
      </c>
      <c r="F106" s="69">
        <v>0</v>
      </c>
      <c r="G106" s="137">
        <f t="shared" si="8"/>
        <v>69.599999999999994</v>
      </c>
      <c r="H106" s="64"/>
      <c r="I106" s="70">
        <f>SUM(G106*H106)</f>
        <v>0</v>
      </c>
      <c r="J106" s="34"/>
      <c r="K106" s="32"/>
    </row>
    <row r="107" spans="1:11" ht="29.25" x14ac:dyDescent="0.25">
      <c r="A107" s="52" t="s">
        <v>448</v>
      </c>
      <c r="B107" s="68" t="s">
        <v>449</v>
      </c>
      <c r="C107" s="50" t="s">
        <v>46</v>
      </c>
      <c r="D107" s="67">
        <v>99.79</v>
      </c>
      <c r="E107" s="67" t="s">
        <v>2</v>
      </c>
      <c r="F107" s="69">
        <v>0</v>
      </c>
      <c r="G107" s="137">
        <f t="shared" si="8"/>
        <v>99.79</v>
      </c>
      <c r="H107" s="64"/>
      <c r="I107" s="70">
        <f t="shared" ref="I107" si="10">SUM(G107*H107)</f>
        <v>0</v>
      </c>
      <c r="J107" s="34"/>
      <c r="K107" s="32"/>
    </row>
    <row r="108" spans="1:11" x14ac:dyDescent="0.25">
      <c r="A108" s="52" t="s">
        <v>295</v>
      </c>
      <c r="B108" s="57" t="s">
        <v>308</v>
      </c>
      <c r="C108" s="50" t="s">
        <v>296</v>
      </c>
      <c r="D108" s="67">
        <v>2.23</v>
      </c>
      <c r="E108" s="67" t="s">
        <v>297</v>
      </c>
      <c r="F108" s="69">
        <v>0</v>
      </c>
      <c r="G108" s="137">
        <f t="shared" si="8"/>
        <v>2.23</v>
      </c>
      <c r="H108" s="64"/>
      <c r="I108" s="70">
        <f>SUM(G108*H108)</f>
        <v>0</v>
      </c>
      <c r="J108" s="36"/>
      <c r="K108" s="32"/>
    </row>
    <row r="109" spans="1:11" x14ac:dyDescent="0.25">
      <c r="A109" s="52"/>
      <c r="B109" s="129"/>
      <c r="C109" s="50"/>
      <c r="D109" s="67"/>
      <c r="E109" s="67"/>
      <c r="F109" s="69"/>
      <c r="G109" s="137"/>
      <c r="H109" s="64"/>
      <c r="I109" s="70"/>
      <c r="J109" s="34"/>
      <c r="K109" s="32"/>
    </row>
    <row r="110" spans="1:11" x14ac:dyDescent="0.25">
      <c r="A110" s="52" t="s">
        <v>193</v>
      </c>
      <c r="B110" s="68" t="s">
        <v>450</v>
      </c>
      <c r="C110" s="50" t="s">
        <v>149</v>
      </c>
      <c r="D110" s="67">
        <v>45.51</v>
      </c>
      <c r="E110" s="67" t="s">
        <v>6</v>
      </c>
      <c r="F110" s="69">
        <v>0</v>
      </c>
      <c r="G110" s="137">
        <f t="shared" si="8"/>
        <v>45.51</v>
      </c>
      <c r="H110" s="64"/>
      <c r="I110" s="70">
        <f t="shared" si="9"/>
        <v>0</v>
      </c>
      <c r="J110" s="34"/>
      <c r="K110" s="32"/>
    </row>
    <row r="111" spans="1:11" x14ac:dyDescent="0.25">
      <c r="A111" s="52" t="s">
        <v>451</v>
      </c>
      <c r="B111" s="68" t="s">
        <v>452</v>
      </c>
      <c r="C111" s="50" t="s">
        <v>149</v>
      </c>
      <c r="D111" s="67">
        <v>62.21</v>
      </c>
      <c r="E111" s="67" t="s">
        <v>6</v>
      </c>
      <c r="F111" s="69">
        <v>0</v>
      </c>
      <c r="G111" s="137">
        <f t="shared" si="8"/>
        <v>62.21</v>
      </c>
      <c r="H111" s="64"/>
      <c r="I111" s="70">
        <f t="shared" ref="I111" si="11">SUM(G111*H111)</f>
        <v>0</v>
      </c>
      <c r="J111" s="34"/>
      <c r="K111" s="32"/>
    </row>
    <row r="112" spans="1:11" x14ac:dyDescent="0.25">
      <c r="A112" s="52" t="s">
        <v>453</v>
      </c>
      <c r="B112" s="68" t="s">
        <v>454</v>
      </c>
      <c r="C112" s="50" t="s">
        <v>149</v>
      </c>
      <c r="D112" s="67">
        <v>62.21</v>
      </c>
      <c r="E112" s="67" t="s">
        <v>6</v>
      </c>
      <c r="F112" s="69">
        <v>0</v>
      </c>
      <c r="G112" s="137">
        <f t="shared" si="8"/>
        <v>62.21</v>
      </c>
      <c r="H112" s="64"/>
      <c r="I112" s="70">
        <f t="shared" ref="I112" si="12">SUM(G112*H112)</f>
        <v>0</v>
      </c>
      <c r="J112" s="34"/>
      <c r="K112" s="32"/>
    </row>
    <row r="113" spans="1:82" x14ac:dyDescent="0.25">
      <c r="A113" s="52"/>
      <c r="B113" s="68"/>
      <c r="C113" s="50"/>
      <c r="D113" s="67"/>
      <c r="E113" s="67"/>
      <c r="F113" s="69"/>
      <c r="G113" s="137"/>
      <c r="H113" s="64"/>
      <c r="I113" s="70"/>
      <c r="J113" s="34"/>
      <c r="K113" s="32"/>
    </row>
    <row r="114" spans="1:82" x14ac:dyDescent="0.25">
      <c r="A114" s="56" t="s">
        <v>154</v>
      </c>
      <c r="B114" s="57" t="s">
        <v>455</v>
      </c>
      <c r="C114" s="58" t="s">
        <v>149</v>
      </c>
      <c r="D114" s="67">
        <v>40.31</v>
      </c>
      <c r="E114" s="67" t="s">
        <v>6</v>
      </c>
      <c r="F114" s="69">
        <v>0</v>
      </c>
      <c r="G114" s="137">
        <f t="shared" si="8"/>
        <v>40.31</v>
      </c>
      <c r="H114" s="64"/>
      <c r="I114" s="70">
        <f t="shared" ref="I114:I126" si="13">SUM(G114*H114)</f>
        <v>0</v>
      </c>
      <c r="J114" s="34"/>
      <c r="K114" s="32"/>
    </row>
    <row r="115" spans="1:82" ht="29.25" x14ac:dyDescent="0.25">
      <c r="A115" s="56" t="s">
        <v>456</v>
      </c>
      <c r="B115" s="57" t="s">
        <v>457</v>
      </c>
      <c r="C115" s="58" t="s">
        <v>149</v>
      </c>
      <c r="D115" s="67">
        <v>53.56</v>
      </c>
      <c r="E115" s="67" t="s">
        <v>6</v>
      </c>
      <c r="F115" s="69">
        <v>0</v>
      </c>
      <c r="G115" s="137">
        <f t="shared" si="8"/>
        <v>53.56</v>
      </c>
      <c r="H115" s="64"/>
      <c r="I115" s="70">
        <f t="shared" si="13"/>
        <v>0</v>
      </c>
      <c r="J115" s="34"/>
      <c r="K115" s="32"/>
    </row>
    <row r="116" spans="1:82" ht="29.25" x14ac:dyDescent="0.25">
      <c r="A116" s="56" t="s">
        <v>458</v>
      </c>
      <c r="B116" s="57" t="s">
        <v>459</v>
      </c>
      <c r="C116" s="58" t="s">
        <v>149</v>
      </c>
      <c r="D116" s="67">
        <v>53.56</v>
      </c>
      <c r="E116" s="67" t="s">
        <v>6</v>
      </c>
      <c r="F116" s="69">
        <v>0</v>
      </c>
      <c r="G116" s="137">
        <f t="shared" si="8"/>
        <v>53.56</v>
      </c>
      <c r="H116" s="64"/>
      <c r="I116" s="70">
        <f t="shared" ref="I116" si="14">SUM(G116*H116)</f>
        <v>0</v>
      </c>
      <c r="J116" s="34"/>
      <c r="K116" s="32"/>
    </row>
    <row r="117" spans="1:82" x14ac:dyDescent="0.25">
      <c r="A117" s="56" t="s">
        <v>146</v>
      </c>
      <c r="B117" s="57" t="s">
        <v>284</v>
      </c>
      <c r="C117" s="58" t="s">
        <v>149</v>
      </c>
      <c r="D117" s="67">
        <v>45.52</v>
      </c>
      <c r="E117" s="67" t="s">
        <v>6</v>
      </c>
      <c r="F117" s="69">
        <v>0</v>
      </c>
      <c r="G117" s="137">
        <f t="shared" si="8"/>
        <v>45.52</v>
      </c>
      <c r="H117" s="64"/>
      <c r="I117" s="70">
        <f t="shared" si="13"/>
        <v>0</v>
      </c>
      <c r="J117" s="34"/>
      <c r="K117" s="32"/>
    </row>
    <row r="118" spans="1:82" x14ac:dyDescent="0.25">
      <c r="A118" s="56"/>
      <c r="B118" s="57"/>
      <c r="C118" s="58"/>
      <c r="D118" s="67"/>
      <c r="E118" s="67"/>
      <c r="F118" s="69"/>
      <c r="G118" s="137"/>
      <c r="H118" s="64"/>
      <c r="I118" s="70"/>
      <c r="J118" s="34"/>
      <c r="K118" s="32"/>
    </row>
    <row r="119" spans="1:82" ht="60" x14ac:dyDescent="0.25">
      <c r="A119" s="56" t="s">
        <v>146</v>
      </c>
      <c r="B119" s="57" t="s">
        <v>153</v>
      </c>
      <c r="C119" s="58" t="s">
        <v>149</v>
      </c>
      <c r="D119" s="59">
        <v>39.909999999999997</v>
      </c>
      <c r="E119" s="59" t="s">
        <v>6</v>
      </c>
      <c r="F119" s="60">
        <v>0</v>
      </c>
      <c r="G119" s="137">
        <f t="shared" si="8"/>
        <v>39.909999999999997</v>
      </c>
      <c r="H119" s="63"/>
      <c r="I119" s="70">
        <f t="shared" si="13"/>
        <v>0</v>
      </c>
      <c r="J119" s="38" t="s">
        <v>315</v>
      </c>
      <c r="K119" s="32"/>
    </row>
    <row r="120" spans="1:82" ht="60" x14ac:dyDescent="0.25">
      <c r="A120" s="56" t="s">
        <v>219</v>
      </c>
      <c r="B120" s="57" t="s">
        <v>220</v>
      </c>
      <c r="C120" s="58" t="s">
        <v>149</v>
      </c>
      <c r="D120" s="59">
        <v>40.5</v>
      </c>
      <c r="E120" s="59" t="s">
        <v>6</v>
      </c>
      <c r="F120" s="60">
        <v>0</v>
      </c>
      <c r="G120" s="137">
        <f t="shared" si="8"/>
        <v>40.5</v>
      </c>
      <c r="H120" s="63"/>
      <c r="I120" s="70">
        <f t="shared" si="13"/>
        <v>0</v>
      </c>
      <c r="J120" s="38" t="s">
        <v>316</v>
      </c>
      <c r="K120" s="32"/>
    </row>
    <row r="121" spans="1:82" ht="60" x14ac:dyDescent="0.25">
      <c r="A121" s="52" t="s">
        <v>147</v>
      </c>
      <c r="B121" s="68" t="s">
        <v>148</v>
      </c>
      <c r="C121" s="50" t="s">
        <v>149</v>
      </c>
      <c r="D121" s="67">
        <v>42.07</v>
      </c>
      <c r="E121" s="67" t="s">
        <v>6</v>
      </c>
      <c r="F121" s="69">
        <v>0</v>
      </c>
      <c r="G121" s="137">
        <f t="shared" si="8"/>
        <v>42.07</v>
      </c>
      <c r="H121" s="64"/>
      <c r="I121" s="70">
        <f t="shared" si="13"/>
        <v>0</v>
      </c>
      <c r="J121" s="38" t="s">
        <v>317</v>
      </c>
      <c r="K121" s="32"/>
    </row>
    <row r="122" spans="1:82" ht="29.25" x14ac:dyDescent="0.25">
      <c r="A122" s="56" t="s">
        <v>318</v>
      </c>
      <c r="B122" s="57" t="s">
        <v>319</v>
      </c>
      <c r="C122" s="58" t="s">
        <v>149</v>
      </c>
      <c r="D122" s="59">
        <v>45.52</v>
      </c>
      <c r="E122" s="59" t="s">
        <v>6</v>
      </c>
      <c r="F122" s="60">
        <v>0</v>
      </c>
      <c r="G122" s="137">
        <f t="shared" si="8"/>
        <v>45.52</v>
      </c>
      <c r="H122" s="63"/>
      <c r="I122" s="70">
        <f t="shared" si="13"/>
        <v>0</v>
      </c>
      <c r="J122" s="36"/>
      <c r="K122" s="32"/>
    </row>
    <row r="123" spans="1:82" ht="29.25" x14ac:dyDescent="0.25">
      <c r="A123" s="56" t="s">
        <v>323</v>
      </c>
      <c r="B123" s="57" t="s">
        <v>324</v>
      </c>
      <c r="C123" s="58" t="s">
        <v>149</v>
      </c>
      <c r="D123" s="59">
        <v>47.14</v>
      </c>
      <c r="E123" s="59" t="s">
        <v>6</v>
      </c>
      <c r="F123" s="60">
        <v>0</v>
      </c>
      <c r="G123" s="137">
        <f t="shared" si="8"/>
        <v>47.14</v>
      </c>
      <c r="H123" s="63"/>
      <c r="I123" s="70">
        <f>SUM(G123*H123)</f>
        <v>0</v>
      </c>
      <c r="J123" s="36"/>
      <c r="K123" s="32"/>
    </row>
    <row r="124" spans="1:82" s="27" customFormat="1" ht="29.25" x14ac:dyDescent="0.25">
      <c r="A124" s="56" t="s">
        <v>325</v>
      </c>
      <c r="B124" s="57" t="s">
        <v>326</v>
      </c>
      <c r="C124" s="58" t="s">
        <v>149</v>
      </c>
      <c r="D124" s="59">
        <v>49.94</v>
      </c>
      <c r="E124" s="59" t="s">
        <v>6</v>
      </c>
      <c r="F124" s="60">
        <v>0</v>
      </c>
      <c r="G124" s="137">
        <f t="shared" si="8"/>
        <v>49.94</v>
      </c>
      <c r="H124" s="61"/>
      <c r="I124" s="62">
        <f>SUM(G124*H124)</f>
        <v>0</v>
      </c>
      <c r="J124" s="36"/>
      <c r="K124" s="30"/>
    </row>
    <row r="125" spans="1:82" s="27" customFormat="1" ht="29.25" x14ac:dyDescent="0.25">
      <c r="A125" s="56" t="s">
        <v>300</v>
      </c>
      <c r="B125" s="57" t="s">
        <v>322</v>
      </c>
      <c r="C125" s="58" t="s">
        <v>149</v>
      </c>
      <c r="D125" s="59">
        <v>52.22</v>
      </c>
      <c r="E125" s="59" t="s">
        <v>6</v>
      </c>
      <c r="F125" s="60">
        <v>0</v>
      </c>
      <c r="G125" s="137">
        <f t="shared" si="8"/>
        <v>52.22</v>
      </c>
      <c r="H125" s="61"/>
      <c r="I125" s="62">
        <f t="shared" si="13"/>
        <v>0</v>
      </c>
      <c r="J125" s="36"/>
      <c r="K125" s="30"/>
    </row>
    <row r="126" spans="1:82" s="26" customFormat="1" ht="29.25" x14ac:dyDescent="0.25">
      <c r="A126" s="56" t="s">
        <v>321</v>
      </c>
      <c r="B126" s="57" t="s">
        <v>375</v>
      </c>
      <c r="C126" s="58" t="s">
        <v>320</v>
      </c>
      <c r="D126" s="59">
        <v>60.94</v>
      </c>
      <c r="E126" s="59" t="s">
        <v>6</v>
      </c>
      <c r="F126" s="60">
        <v>0</v>
      </c>
      <c r="G126" s="137">
        <f t="shared" si="8"/>
        <v>60.94</v>
      </c>
      <c r="H126" s="63"/>
      <c r="I126" s="62">
        <f t="shared" si="13"/>
        <v>0</v>
      </c>
      <c r="J126" s="36"/>
      <c r="K126" s="31"/>
    </row>
    <row r="127" spans="1:82" s="112" customFormat="1" ht="40.5" x14ac:dyDescent="0.35">
      <c r="A127" s="105" t="s">
        <v>367</v>
      </c>
      <c r="B127" s="106"/>
      <c r="C127" s="106"/>
      <c r="D127" s="107"/>
      <c r="E127" s="107"/>
      <c r="F127" s="108"/>
      <c r="G127" s="108"/>
      <c r="H127" s="109"/>
      <c r="I127" s="110"/>
      <c r="J127" s="111"/>
      <c r="K127" s="134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</row>
    <row r="128" spans="1:82" x14ac:dyDescent="0.25">
      <c r="A128" s="52" t="s">
        <v>264</v>
      </c>
      <c r="B128" s="128" t="s">
        <v>380</v>
      </c>
      <c r="C128" s="45" t="s">
        <v>111</v>
      </c>
      <c r="D128" s="46">
        <v>231.34</v>
      </c>
      <c r="E128" s="45" t="s">
        <v>45</v>
      </c>
      <c r="F128" s="47">
        <v>0</v>
      </c>
      <c r="G128" s="137">
        <f t="shared" si="8"/>
        <v>231.34</v>
      </c>
      <c r="H128" s="64"/>
      <c r="I128" s="49">
        <f>SUM(G128*H128)</f>
        <v>0</v>
      </c>
      <c r="J128" s="34"/>
      <c r="K128" s="32"/>
    </row>
    <row r="129" spans="1:82" ht="29.25" x14ac:dyDescent="0.25">
      <c r="A129" s="52" t="s">
        <v>265</v>
      </c>
      <c r="B129" s="128" t="s">
        <v>381</v>
      </c>
      <c r="C129" s="45" t="s">
        <v>111</v>
      </c>
      <c r="D129" s="46">
        <v>314.82</v>
      </c>
      <c r="E129" s="45" t="s">
        <v>45</v>
      </c>
      <c r="F129" s="47">
        <v>0</v>
      </c>
      <c r="G129" s="137">
        <f t="shared" si="8"/>
        <v>314.82</v>
      </c>
      <c r="H129" s="64"/>
      <c r="I129" s="49">
        <f>SUM(G129*H129)</f>
        <v>0</v>
      </c>
      <c r="J129" s="34"/>
      <c r="K129" s="32"/>
    </row>
    <row r="130" spans="1:82" ht="29.25" x14ac:dyDescent="0.25">
      <c r="A130" s="52" t="s">
        <v>266</v>
      </c>
      <c r="B130" s="128" t="s">
        <v>382</v>
      </c>
      <c r="C130" s="45" t="s">
        <v>111</v>
      </c>
      <c r="D130" s="46">
        <v>314.82</v>
      </c>
      <c r="E130" s="45" t="s">
        <v>45</v>
      </c>
      <c r="F130" s="47">
        <v>0</v>
      </c>
      <c r="G130" s="137">
        <f t="shared" si="8"/>
        <v>314.82</v>
      </c>
      <c r="H130" s="64"/>
      <c r="I130" s="49">
        <f>SUM(G130*H130)</f>
        <v>0</v>
      </c>
      <c r="J130" s="34"/>
      <c r="K130" s="32"/>
    </row>
    <row r="131" spans="1:82" x14ac:dyDescent="0.25">
      <c r="A131" s="43" t="s">
        <v>112</v>
      </c>
      <c r="B131" s="44" t="s">
        <v>124</v>
      </c>
      <c r="C131" s="45" t="s">
        <v>111</v>
      </c>
      <c r="D131" s="46">
        <v>247.12</v>
      </c>
      <c r="E131" s="45" t="s">
        <v>45</v>
      </c>
      <c r="F131" s="47">
        <v>0</v>
      </c>
      <c r="G131" s="137">
        <f t="shared" si="8"/>
        <v>247.12</v>
      </c>
      <c r="H131" s="48"/>
      <c r="I131" s="49">
        <f>SUM(G131*H131)</f>
        <v>0</v>
      </c>
      <c r="J131" s="34"/>
      <c r="K131" s="32"/>
    </row>
    <row r="132" spans="1:82" x14ac:dyDescent="0.25">
      <c r="A132" s="43" t="s">
        <v>113</v>
      </c>
      <c r="B132" s="44" t="s">
        <v>125</v>
      </c>
      <c r="C132" s="45" t="s">
        <v>111</v>
      </c>
      <c r="D132" s="46">
        <v>144.68</v>
      </c>
      <c r="E132" s="45" t="s">
        <v>45</v>
      </c>
      <c r="F132" s="47">
        <v>0</v>
      </c>
      <c r="G132" s="137">
        <f t="shared" si="8"/>
        <v>144.68</v>
      </c>
      <c r="H132" s="48"/>
      <c r="I132" s="49">
        <f t="shared" ref="I132:I139" si="15">SUM(G132*H132)</f>
        <v>0</v>
      </c>
      <c r="J132" s="34"/>
      <c r="K132" s="32"/>
    </row>
    <row r="133" spans="1:82" ht="29.25" x14ac:dyDescent="0.25">
      <c r="A133" s="43" t="s">
        <v>114</v>
      </c>
      <c r="B133" s="44" t="s">
        <v>116</v>
      </c>
      <c r="C133" s="45" t="s">
        <v>111</v>
      </c>
      <c r="D133" s="46">
        <v>196.2</v>
      </c>
      <c r="E133" s="45" t="s">
        <v>45</v>
      </c>
      <c r="F133" s="47">
        <v>0</v>
      </c>
      <c r="G133" s="137">
        <f t="shared" si="8"/>
        <v>196.2</v>
      </c>
      <c r="H133" s="48"/>
      <c r="I133" s="49">
        <f t="shared" si="15"/>
        <v>0</v>
      </c>
      <c r="J133" s="34"/>
      <c r="K133" s="32"/>
    </row>
    <row r="134" spans="1:82" ht="29.25" x14ac:dyDescent="0.25">
      <c r="A134" s="43" t="s">
        <v>115</v>
      </c>
      <c r="B134" s="44" t="s">
        <v>117</v>
      </c>
      <c r="C134" s="45" t="s">
        <v>111</v>
      </c>
      <c r="D134" s="46">
        <v>214.62</v>
      </c>
      <c r="E134" s="45" t="s">
        <v>45</v>
      </c>
      <c r="F134" s="47">
        <v>0</v>
      </c>
      <c r="G134" s="137">
        <f t="shared" si="8"/>
        <v>214.62</v>
      </c>
      <c r="H134" s="48"/>
      <c r="I134" s="49">
        <f t="shared" si="15"/>
        <v>0</v>
      </c>
      <c r="J134" s="34"/>
      <c r="K134" s="32"/>
    </row>
    <row r="135" spans="1:82" ht="29.25" x14ac:dyDescent="0.25">
      <c r="A135" s="43" t="s">
        <v>118</v>
      </c>
      <c r="B135" s="44" t="s">
        <v>119</v>
      </c>
      <c r="C135" s="45" t="s">
        <v>111</v>
      </c>
      <c r="D135" s="46">
        <v>214.62</v>
      </c>
      <c r="E135" s="45" t="s">
        <v>45</v>
      </c>
      <c r="F135" s="47">
        <v>0</v>
      </c>
      <c r="G135" s="137">
        <f t="shared" si="8"/>
        <v>214.62</v>
      </c>
      <c r="H135" s="48"/>
      <c r="I135" s="49">
        <f t="shared" si="15"/>
        <v>0</v>
      </c>
      <c r="J135" s="34"/>
      <c r="K135" s="32"/>
    </row>
    <row r="136" spans="1:82" ht="29.25" x14ac:dyDescent="0.25">
      <c r="A136" s="43" t="s">
        <v>476</v>
      </c>
      <c r="B136" s="44" t="s">
        <v>120</v>
      </c>
      <c r="C136" s="45" t="s">
        <v>111</v>
      </c>
      <c r="D136" s="46">
        <v>186.75</v>
      </c>
      <c r="E136" s="45" t="s">
        <v>45</v>
      </c>
      <c r="F136" s="47">
        <v>0</v>
      </c>
      <c r="G136" s="137">
        <f t="shared" si="8"/>
        <v>186.75</v>
      </c>
      <c r="H136" s="48"/>
      <c r="I136" s="49">
        <f t="shared" si="15"/>
        <v>0</v>
      </c>
      <c r="J136" s="34"/>
      <c r="K136" s="32"/>
    </row>
    <row r="137" spans="1:82" ht="29.25" x14ac:dyDescent="0.25">
      <c r="A137" s="43" t="s">
        <v>477</v>
      </c>
      <c r="B137" s="44" t="s">
        <v>121</v>
      </c>
      <c r="C137" s="45" t="s">
        <v>111</v>
      </c>
      <c r="D137" s="46">
        <v>186.75</v>
      </c>
      <c r="E137" s="45" t="s">
        <v>45</v>
      </c>
      <c r="F137" s="47">
        <v>0</v>
      </c>
      <c r="G137" s="137">
        <f t="shared" si="8"/>
        <v>186.75</v>
      </c>
      <c r="H137" s="48"/>
      <c r="I137" s="49">
        <f t="shared" si="15"/>
        <v>0</v>
      </c>
      <c r="J137" s="34"/>
      <c r="K137" s="32"/>
    </row>
    <row r="138" spans="1:82" ht="29.25" x14ac:dyDescent="0.25">
      <c r="A138" s="52" t="s">
        <v>478</v>
      </c>
      <c r="B138" s="68" t="s">
        <v>122</v>
      </c>
      <c r="C138" s="50" t="s">
        <v>111</v>
      </c>
      <c r="D138" s="67">
        <v>126.21</v>
      </c>
      <c r="E138" s="50" t="s">
        <v>45</v>
      </c>
      <c r="F138" s="69">
        <v>0</v>
      </c>
      <c r="G138" s="137">
        <f t="shared" si="8"/>
        <v>126.21</v>
      </c>
      <c r="H138" s="64"/>
      <c r="I138" s="70">
        <f t="shared" si="15"/>
        <v>0</v>
      </c>
      <c r="J138" s="34"/>
      <c r="K138" s="32"/>
    </row>
    <row r="139" spans="1:82" ht="29.25" x14ac:dyDescent="0.25">
      <c r="A139" s="52" t="s">
        <v>479</v>
      </c>
      <c r="B139" s="68" t="s">
        <v>123</v>
      </c>
      <c r="C139" s="50" t="s">
        <v>111</v>
      </c>
      <c r="D139" s="67">
        <v>126.21</v>
      </c>
      <c r="E139" s="50" t="s">
        <v>45</v>
      </c>
      <c r="F139" s="69">
        <v>0</v>
      </c>
      <c r="G139" s="137">
        <f t="shared" si="8"/>
        <v>126.21</v>
      </c>
      <c r="H139" s="64"/>
      <c r="I139" s="70">
        <f t="shared" si="15"/>
        <v>0</v>
      </c>
      <c r="J139" s="34"/>
      <c r="K139" s="32"/>
    </row>
    <row r="140" spans="1:82" s="126" customFormat="1" x14ac:dyDescent="0.25">
      <c r="A140" s="56" t="s">
        <v>126</v>
      </c>
      <c r="B140" s="57" t="s">
        <v>298</v>
      </c>
      <c r="C140" s="58" t="s">
        <v>46</v>
      </c>
      <c r="D140" s="59">
        <v>16.600000000000001</v>
      </c>
      <c r="E140" s="59" t="s">
        <v>2</v>
      </c>
      <c r="F140" s="60">
        <v>0</v>
      </c>
      <c r="G140" s="137">
        <f t="shared" ref="G140:G203" si="16">SUM(D140*(1-F140))</f>
        <v>16.600000000000001</v>
      </c>
      <c r="H140" s="61"/>
      <c r="I140" s="62">
        <f>SUM(G140*H140)</f>
        <v>0</v>
      </c>
      <c r="J140" s="36"/>
      <c r="K140" s="30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</row>
    <row r="141" spans="1:82" s="127" customFormat="1" x14ac:dyDescent="0.25">
      <c r="A141" s="52" t="s">
        <v>287</v>
      </c>
      <c r="B141" s="68" t="s">
        <v>327</v>
      </c>
      <c r="C141" s="50" t="s">
        <v>56</v>
      </c>
      <c r="D141" s="67">
        <v>33.92</v>
      </c>
      <c r="E141" s="50" t="s">
        <v>2</v>
      </c>
      <c r="F141" s="69">
        <v>0</v>
      </c>
      <c r="G141" s="137">
        <f t="shared" si="16"/>
        <v>33.92</v>
      </c>
      <c r="H141" s="64"/>
      <c r="I141" s="70">
        <f>SUM(G141*H141)</f>
        <v>0</v>
      </c>
      <c r="J141" s="36"/>
      <c r="K141" s="32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</row>
    <row r="142" spans="1:82" x14ac:dyDescent="0.25">
      <c r="A142" s="52"/>
      <c r="B142" s="68"/>
      <c r="C142" s="50"/>
      <c r="D142" s="67"/>
      <c r="E142" s="50"/>
      <c r="F142" s="69"/>
      <c r="G142" s="137"/>
      <c r="H142" s="64"/>
      <c r="I142" s="70"/>
      <c r="J142" s="34"/>
      <c r="K142" s="32"/>
    </row>
    <row r="143" spans="1:82" x14ac:dyDescent="0.25">
      <c r="A143" s="52" t="s">
        <v>267</v>
      </c>
      <c r="B143" s="50" t="s">
        <v>278</v>
      </c>
      <c r="C143" s="50" t="s">
        <v>111</v>
      </c>
      <c r="D143" s="67">
        <v>220.45</v>
      </c>
      <c r="E143" s="50" t="s">
        <v>45</v>
      </c>
      <c r="F143" s="69">
        <v>0</v>
      </c>
      <c r="G143" s="137">
        <f t="shared" si="16"/>
        <v>220.45</v>
      </c>
      <c r="H143" s="64"/>
      <c r="I143" s="70">
        <f t="shared" ref="I143:I156" si="17">SUM(G143*H143)</f>
        <v>0</v>
      </c>
      <c r="J143" s="34"/>
      <c r="K143" s="32"/>
    </row>
    <row r="144" spans="1:82" ht="29.25" x14ac:dyDescent="0.25">
      <c r="A144" s="52" t="s">
        <v>268</v>
      </c>
      <c r="B144" s="50" t="s">
        <v>270</v>
      </c>
      <c r="C144" s="50" t="s">
        <v>111</v>
      </c>
      <c r="D144" s="67">
        <v>340.01</v>
      </c>
      <c r="E144" s="50" t="s">
        <v>45</v>
      </c>
      <c r="F144" s="69">
        <v>0</v>
      </c>
      <c r="G144" s="137">
        <f t="shared" si="16"/>
        <v>340.01</v>
      </c>
      <c r="H144" s="64"/>
      <c r="I144" s="70">
        <f t="shared" si="17"/>
        <v>0</v>
      </c>
      <c r="J144" s="34"/>
      <c r="K144" s="32"/>
    </row>
    <row r="145" spans="1:82" ht="29.25" x14ac:dyDescent="0.25">
      <c r="A145" s="52" t="s">
        <v>269</v>
      </c>
      <c r="B145" s="50" t="s">
        <v>271</v>
      </c>
      <c r="C145" s="50" t="s">
        <v>111</v>
      </c>
      <c r="D145" s="67">
        <v>340.01</v>
      </c>
      <c r="E145" s="50" t="s">
        <v>45</v>
      </c>
      <c r="F145" s="69">
        <v>0</v>
      </c>
      <c r="G145" s="137">
        <f t="shared" si="16"/>
        <v>340.01</v>
      </c>
      <c r="H145" s="64"/>
      <c r="I145" s="70">
        <f t="shared" si="17"/>
        <v>0</v>
      </c>
      <c r="J145" s="34"/>
      <c r="K145" s="32"/>
    </row>
    <row r="146" spans="1:82" x14ac:dyDescent="0.25">
      <c r="A146" s="52" t="s">
        <v>200</v>
      </c>
      <c r="B146" s="68" t="s">
        <v>199</v>
      </c>
      <c r="C146" s="50" t="s">
        <v>111</v>
      </c>
      <c r="D146" s="67">
        <v>247.12</v>
      </c>
      <c r="E146" s="50" t="s">
        <v>45</v>
      </c>
      <c r="F146" s="69">
        <v>0</v>
      </c>
      <c r="G146" s="137">
        <f t="shared" si="16"/>
        <v>247.12</v>
      </c>
      <c r="H146" s="64"/>
      <c r="I146" s="70">
        <f t="shared" si="17"/>
        <v>0</v>
      </c>
      <c r="J146" s="34"/>
      <c r="K146" s="32"/>
    </row>
    <row r="147" spans="1:82" x14ac:dyDescent="0.25">
      <c r="A147" s="52" t="s">
        <v>201</v>
      </c>
      <c r="B147" s="68" t="s">
        <v>209</v>
      </c>
      <c r="C147" s="50" t="s">
        <v>111</v>
      </c>
      <c r="D147" s="67">
        <v>139.86000000000001</v>
      </c>
      <c r="E147" s="50" t="s">
        <v>45</v>
      </c>
      <c r="F147" s="69">
        <v>0</v>
      </c>
      <c r="G147" s="137">
        <f t="shared" si="16"/>
        <v>139.86000000000001</v>
      </c>
      <c r="H147" s="64"/>
      <c r="I147" s="70">
        <f t="shared" si="17"/>
        <v>0</v>
      </c>
      <c r="J147" s="34"/>
      <c r="K147" s="32"/>
    </row>
    <row r="148" spans="1:82" ht="29.25" x14ac:dyDescent="0.25">
      <c r="A148" s="52" t="s">
        <v>202</v>
      </c>
      <c r="B148" s="68" t="s">
        <v>210</v>
      </c>
      <c r="C148" s="50" t="s">
        <v>111</v>
      </c>
      <c r="D148" s="67">
        <v>196.2</v>
      </c>
      <c r="E148" s="50" t="s">
        <v>45</v>
      </c>
      <c r="F148" s="69">
        <v>0</v>
      </c>
      <c r="G148" s="137">
        <f t="shared" si="16"/>
        <v>196.2</v>
      </c>
      <c r="H148" s="64"/>
      <c r="I148" s="70">
        <f t="shared" si="17"/>
        <v>0</v>
      </c>
      <c r="J148" s="34"/>
      <c r="K148" s="32"/>
    </row>
    <row r="149" spans="1:82" ht="29.25" x14ac:dyDescent="0.25">
      <c r="A149" s="52" t="s">
        <v>203</v>
      </c>
      <c r="B149" s="68" t="s">
        <v>211</v>
      </c>
      <c r="C149" s="50" t="s">
        <v>111</v>
      </c>
      <c r="D149" s="67">
        <v>214.62</v>
      </c>
      <c r="E149" s="50" t="s">
        <v>45</v>
      </c>
      <c r="F149" s="69">
        <v>0</v>
      </c>
      <c r="G149" s="137">
        <f t="shared" si="16"/>
        <v>214.62</v>
      </c>
      <c r="H149" s="64"/>
      <c r="I149" s="70">
        <f t="shared" si="17"/>
        <v>0</v>
      </c>
      <c r="J149" s="34"/>
      <c r="K149" s="32"/>
    </row>
    <row r="150" spans="1:82" ht="29.25" x14ac:dyDescent="0.25">
      <c r="A150" s="52" t="s">
        <v>204</v>
      </c>
      <c r="B150" s="68" t="s">
        <v>212</v>
      </c>
      <c r="C150" s="50" t="s">
        <v>111</v>
      </c>
      <c r="D150" s="67">
        <v>214.62</v>
      </c>
      <c r="E150" s="50" t="s">
        <v>45</v>
      </c>
      <c r="F150" s="69">
        <v>0</v>
      </c>
      <c r="G150" s="137">
        <f t="shared" si="16"/>
        <v>214.62</v>
      </c>
      <c r="H150" s="64"/>
      <c r="I150" s="70">
        <f t="shared" si="17"/>
        <v>0</v>
      </c>
      <c r="J150" s="34"/>
      <c r="K150" s="32"/>
    </row>
    <row r="151" spans="1:82" ht="29.25" x14ac:dyDescent="0.25">
      <c r="A151" s="52" t="s">
        <v>205</v>
      </c>
      <c r="B151" s="68" t="s">
        <v>213</v>
      </c>
      <c r="C151" s="50" t="s">
        <v>111</v>
      </c>
      <c r="D151" s="67">
        <v>151.65</v>
      </c>
      <c r="E151" s="50" t="s">
        <v>45</v>
      </c>
      <c r="F151" s="69">
        <v>0</v>
      </c>
      <c r="G151" s="137">
        <f t="shared" si="16"/>
        <v>151.65</v>
      </c>
      <c r="H151" s="64"/>
      <c r="I151" s="70">
        <f t="shared" si="17"/>
        <v>0</v>
      </c>
      <c r="J151" s="34"/>
      <c r="K151" s="32"/>
    </row>
    <row r="152" spans="1:82" ht="29.25" x14ac:dyDescent="0.25">
      <c r="A152" s="52" t="s">
        <v>206</v>
      </c>
      <c r="B152" s="68" t="s">
        <v>214</v>
      </c>
      <c r="C152" s="50" t="s">
        <v>111</v>
      </c>
      <c r="D152" s="67">
        <v>151.65</v>
      </c>
      <c r="E152" s="50" t="s">
        <v>45</v>
      </c>
      <c r="F152" s="69">
        <v>0</v>
      </c>
      <c r="G152" s="137">
        <f t="shared" si="16"/>
        <v>151.65</v>
      </c>
      <c r="H152" s="64"/>
      <c r="I152" s="70">
        <f t="shared" si="17"/>
        <v>0</v>
      </c>
      <c r="J152" s="34"/>
      <c r="K152" s="32"/>
    </row>
    <row r="153" spans="1:82" ht="29.25" x14ac:dyDescent="0.25">
      <c r="A153" s="52" t="s">
        <v>207</v>
      </c>
      <c r="B153" s="68" t="s">
        <v>215</v>
      </c>
      <c r="C153" s="50" t="s">
        <v>111</v>
      </c>
      <c r="D153" s="67">
        <v>126.21</v>
      </c>
      <c r="E153" s="50" t="s">
        <v>45</v>
      </c>
      <c r="F153" s="69">
        <v>0</v>
      </c>
      <c r="G153" s="137">
        <f t="shared" si="16"/>
        <v>126.21</v>
      </c>
      <c r="H153" s="64"/>
      <c r="I153" s="70">
        <f t="shared" si="17"/>
        <v>0</v>
      </c>
      <c r="J153" s="34"/>
      <c r="K153" s="32"/>
    </row>
    <row r="154" spans="1:82" ht="29.25" x14ac:dyDescent="0.25">
      <c r="A154" s="52" t="s">
        <v>208</v>
      </c>
      <c r="B154" s="68" t="s">
        <v>216</v>
      </c>
      <c r="C154" s="50" t="s">
        <v>111</v>
      </c>
      <c r="D154" s="67">
        <v>126.21</v>
      </c>
      <c r="E154" s="50" t="s">
        <v>45</v>
      </c>
      <c r="F154" s="69">
        <v>0</v>
      </c>
      <c r="G154" s="137">
        <f t="shared" si="16"/>
        <v>126.21</v>
      </c>
      <c r="H154" s="64"/>
      <c r="I154" s="70">
        <f t="shared" si="17"/>
        <v>0</v>
      </c>
      <c r="J154" s="34"/>
      <c r="K154" s="32"/>
    </row>
    <row r="155" spans="1:82" s="126" customFormat="1" x14ac:dyDescent="0.25">
      <c r="A155" s="56" t="s">
        <v>126</v>
      </c>
      <c r="B155" s="57" t="s">
        <v>298</v>
      </c>
      <c r="C155" s="58" t="s">
        <v>46</v>
      </c>
      <c r="D155" s="59">
        <v>16.600000000000001</v>
      </c>
      <c r="E155" s="59" t="s">
        <v>2</v>
      </c>
      <c r="F155" s="60">
        <v>0</v>
      </c>
      <c r="G155" s="137">
        <f t="shared" si="16"/>
        <v>16.600000000000001</v>
      </c>
      <c r="H155" s="61"/>
      <c r="I155" s="62">
        <f>SUM(G155*H155)</f>
        <v>0</v>
      </c>
      <c r="J155" s="36"/>
      <c r="K155" s="30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</row>
    <row r="156" spans="1:82" s="6" customFormat="1" x14ac:dyDescent="0.25">
      <c r="A156" s="52" t="s">
        <v>287</v>
      </c>
      <c r="B156" s="68" t="s">
        <v>327</v>
      </c>
      <c r="C156" s="50" t="s">
        <v>56</v>
      </c>
      <c r="D156" s="67">
        <v>33.92</v>
      </c>
      <c r="E156" s="50" t="s">
        <v>2</v>
      </c>
      <c r="F156" s="69">
        <v>0</v>
      </c>
      <c r="G156" s="137">
        <f t="shared" si="16"/>
        <v>33.92</v>
      </c>
      <c r="H156" s="64"/>
      <c r="I156" s="70">
        <f t="shared" si="17"/>
        <v>0</v>
      </c>
      <c r="J156" s="36"/>
      <c r="K156" s="32"/>
    </row>
    <row r="157" spans="1:82" x14ac:dyDescent="0.25">
      <c r="A157" s="43"/>
      <c r="B157" s="44"/>
      <c r="C157" s="45"/>
      <c r="D157" s="46"/>
      <c r="E157" s="46"/>
      <c r="F157" s="47"/>
      <c r="G157" s="137"/>
      <c r="H157" s="48"/>
      <c r="I157" s="49">
        <f t="shared" ref="I157:I163" si="18">SUM(G157*H157)</f>
        <v>0</v>
      </c>
      <c r="J157" s="34"/>
      <c r="K157" s="32"/>
    </row>
    <row r="158" spans="1:82" ht="29.25" x14ac:dyDescent="0.25">
      <c r="A158" s="43" t="s">
        <v>47</v>
      </c>
      <c r="B158" s="68" t="s">
        <v>383</v>
      </c>
      <c r="C158" s="50" t="s">
        <v>45</v>
      </c>
      <c r="D158" s="67">
        <v>127.14</v>
      </c>
      <c r="E158" s="50" t="s">
        <v>45</v>
      </c>
      <c r="F158" s="69">
        <v>0</v>
      </c>
      <c r="G158" s="137">
        <f t="shared" si="16"/>
        <v>127.14</v>
      </c>
      <c r="H158" s="64"/>
      <c r="I158" s="70">
        <f t="shared" si="18"/>
        <v>0</v>
      </c>
      <c r="J158" s="34"/>
      <c r="K158" s="32"/>
    </row>
    <row r="159" spans="1:82" x14ac:dyDescent="0.25">
      <c r="A159" s="43" t="s">
        <v>48</v>
      </c>
      <c r="B159" s="68" t="s">
        <v>89</v>
      </c>
      <c r="C159" s="58" t="s">
        <v>46</v>
      </c>
      <c r="D159" s="67">
        <v>31</v>
      </c>
      <c r="E159" s="67" t="s">
        <v>2</v>
      </c>
      <c r="F159" s="69">
        <v>0</v>
      </c>
      <c r="G159" s="137">
        <f t="shared" si="16"/>
        <v>31</v>
      </c>
      <c r="H159" s="64"/>
      <c r="I159" s="70">
        <f t="shared" si="18"/>
        <v>0</v>
      </c>
      <c r="J159" s="34"/>
      <c r="K159" s="32"/>
    </row>
    <row r="160" spans="1:82" x14ac:dyDescent="0.25">
      <c r="A160" s="43" t="s">
        <v>49</v>
      </c>
      <c r="B160" s="68" t="s">
        <v>88</v>
      </c>
      <c r="C160" s="58" t="s">
        <v>46</v>
      </c>
      <c r="D160" s="67">
        <v>39.81</v>
      </c>
      <c r="E160" s="67" t="s">
        <v>2</v>
      </c>
      <c r="F160" s="69">
        <v>0</v>
      </c>
      <c r="G160" s="137">
        <f t="shared" si="16"/>
        <v>39.81</v>
      </c>
      <c r="H160" s="64"/>
      <c r="I160" s="70">
        <f t="shared" si="18"/>
        <v>0</v>
      </c>
      <c r="J160" s="34"/>
      <c r="K160" s="32"/>
    </row>
    <row r="161" spans="1:82" x14ac:dyDescent="0.25">
      <c r="A161" s="43" t="s">
        <v>460</v>
      </c>
      <c r="B161" s="68" t="s">
        <v>461</v>
      </c>
      <c r="C161" s="58" t="s">
        <v>46</v>
      </c>
      <c r="D161" s="67">
        <v>39.81</v>
      </c>
      <c r="E161" s="67" t="s">
        <v>2</v>
      </c>
      <c r="F161" s="69">
        <v>0</v>
      </c>
      <c r="G161" s="137">
        <f t="shared" si="16"/>
        <v>39.81</v>
      </c>
      <c r="H161" s="64"/>
      <c r="I161" s="70">
        <f t="shared" si="18"/>
        <v>0</v>
      </c>
      <c r="J161" s="34"/>
      <c r="K161" s="32"/>
    </row>
    <row r="162" spans="1:82" x14ac:dyDescent="0.25">
      <c r="A162" s="43" t="s">
        <v>462</v>
      </c>
      <c r="B162" s="68" t="s">
        <v>463</v>
      </c>
      <c r="C162" s="58" t="s">
        <v>46</v>
      </c>
      <c r="D162" s="67">
        <v>39.81</v>
      </c>
      <c r="E162" s="67" t="s">
        <v>2</v>
      </c>
      <c r="F162" s="69">
        <v>0</v>
      </c>
      <c r="G162" s="137">
        <f t="shared" si="16"/>
        <v>39.81</v>
      </c>
      <c r="H162" s="64"/>
      <c r="I162" s="70">
        <f t="shared" si="18"/>
        <v>0</v>
      </c>
      <c r="J162" s="34"/>
      <c r="K162" s="32"/>
    </row>
    <row r="163" spans="1:82" ht="29.25" x14ac:dyDescent="0.25">
      <c r="A163" s="43" t="s">
        <v>464</v>
      </c>
      <c r="B163" s="68" t="s">
        <v>465</v>
      </c>
      <c r="C163" s="58" t="s">
        <v>46</v>
      </c>
      <c r="D163" s="67">
        <v>75.599999999999994</v>
      </c>
      <c r="E163" s="67" t="s">
        <v>2</v>
      </c>
      <c r="F163" s="69">
        <v>0</v>
      </c>
      <c r="G163" s="137">
        <f t="shared" si="16"/>
        <v>75.599999999999994</v>
      </c>
      <c r="H163" s="64"/>
      <c r="I163" s="70">
        <f t="shared" si="18"/>
        <v>0</v>
      </c>
      <c r="J163" s="34"/>
      <c r="K163" s="32"/>
    </row>
    <row r="164" spans="1:82" x14ac:dyDescent="0.25">
      <c r="A164" s="43"/>
      <c r="B164" s="68"/>
      <c r="C164" s="58"/>
      <c r="D164" s="67"/>
      <c r="E164" s="67"/>
      <c r="F164" s="69"/>
      <c r="G164" s="137"/>
      <c r="H164" s="64"/>
      <c r="I164" s="70"/>
      <c r="J164" s="34"/>
      <c r="K164" s="32"/>
    </row>
    <row r="165" spans="1:82" ht="29.25" x14ac:dyDescent="0.25">
      <c r="A165" s="43" t="s">
        <v>252</v>
      </c>
      <c r="B165" s="68" t="s">
        <v>466</v>
      </c>
      <c r="C165" s="50" t="s">
        <v>45</v>
      </c>
      <c r="D165" s="67">
        <v>127.14</v>
      </c>
      <c r="E165" s="50" t="s">
        <v>45</v>
      </c>
      <c r="F165" s="69">
        <v>0</v>
      </c>
      <c r="G165" s="137">
        <f t="shared" si="16"/>
        <v>127.14</v>
      </c>
      <c r="H165" s="64"/>
      <c r="I165" s="70">
        <f t="shared" ref="I165:I170" si="19">SUM(G165*H165)</f>
        <v>0</v>
      </c>
      <c r="J165" s="34"/>
      <c r="K165" s="32"/>
    </row>
    <row r="166" spans="1:82" x14ac:dyDescent="0.25">
      <c r="A166" s="43" t="s">
        <v>251</v>
      </c>
      <c r="B166" s="68" t="s">
        <v>467</v>
      </c>
      <c r="C166" s="58" t="s">
        <v>42</v>
      </c>
      <c r="D166" s="67">
        <v>31</v>
      </c>
      <c r="E166" s="67" t="s">
        <v>2</v>
      </c>
      <c r="F166" s="69">
        <v>0</v>
      </c>
      <c r="G166" s="137">
        <f t="shared" si="16"/>
        <v>31</v>
      </c>
      <c r="H166" s="64"/>
      <c r="I166" s="70">
        <f t="shared" si="19"/>
        <v>0</v>
      </c>
      <c r="J166" s="34"/>
      <c r="K166" s="32"/>
    </row>
    <row r="167" spans="1:82" x14ac:dyDescent="0.25">
      <c r="A167" s="43" t="s">
        <v>250</v>
      </c>
      <c r="B167" s="68" t="s">
        <v>468</v>
      </c>
      <c r="C167" s="58" t="s">
        <v>46</v>
      </c>
      <c r="D167" s="67">
        <v>39.81</v>
      </c>
      <c r="E167" s="67" t="s">
        <v>2</v>
      </c>
      <c r="F167" s="69">
        <v>0</v>
      </c>
      <c r="G167" s="137">
        <f t="shared" si="16"/>
        <v>39.81</v>
      </c>
      <c r="H167" s="65"/>
      <c r="I167" s="70">
        <f t="shared" si="19"/>
        <v>0</v>
      </c>
      <c r="J167" s="34"/>
      <c r="K167" s="32"/>
    </row>
    <row r="168" spans="1:82" x14ac:dyDescent="0.25">
      <c r="A168" s="52" t="s">
        <v>469</v>
      </c>
      <c r="B168" s="68" t="s">
        <v>470</v>
      </c>
      <c r="C168" s="58" t="s">
        <v>46</v>
      </c>
      <c r="D168" s="67">
        <v>39.81</v>
      </c>
      <c r="E168" s="67" t="s">
        <v>2</v>
      </c>
      <c r="F168" s="69">
        <v>0</v>
      </c>
      <c r="G168" s="137">
        <f t="shared" si="16"/>
        <v>39.81</v>
      </c>
      <c r="H168" s="65"/>
      <c r="I168" s="70">
        <f t="shared" si="19"/>
        <v>0</v>
      </c>
      <c r="J168" s="34"/>
      <c r="K168" s="32"/>
    </row>
    <row r="169" spans="1:82" x14ac:dyDescent="0.25">
      <c r="A169" s="52" t="s">
        <v>471</v>
      </c>
      <c r="B169" s="68" t="s">
        <v>472</v>
      </c>
      <c r="C169" s="58" t="s">
        <v>46</v>
      </c>
      <c r="D169" s="67">
        <v>39.81</v>
      </c>
      <c r="E169" s="67" t="s">
        <v>2</v>
      </c>
      <c r="F169" s="69">
        <v>0</v>
      </c>
      <c r="G169" s="137">
        <f t="shared" si="16"/>
        <v>39.81</v>
      </c>
      <c r="H169" s="65"/>
      <c r="I169" s="70">
        <f t="shared" si="19"/>
        <v>0</v>
      </c>
      <c r="J169" s="34"/>
      <c r="K169" s="32"/>
    </row>
    <row r="170" spans="1:82" ht="29.25" x14ac:dyDescent="0.25">
      <c r="A170" s="52" t="s">
        <v>473</v>
      </c>
      <c r="B170" s="68" t="s">
        <v>474</v>
      </c>
      <c r="C170" s="58" t="s">
        <v>46</v>
      </c>
      <c r="D170" s="67">
        <v>75.599999999999994</v>
      </c>
      <c r="E170" s="67" t="s">
        <v>2</v>
      </c>
      <c r="F170" s="69">
        <v>0</v>
      </c>
      <c r="G170" s="137">
        <f t="shared" si="16"/>
        <v>75.599999999999994</v>
      </c>
      <c r="H170" s="65"/>
      <c r="I170" s="70">
        <f t="shared" si="19"/>
        <v>0</v>
      </c>
      <c r="J170" s="34"/>
      <c r="K170" s="32"/>
    </row>
    <row r="171" spans="1:82" x14ac:dyDescent="0.25">
      <c r="A171" s="43"/>
      <c r="B171" s="68"/>
      <c r="C171" s="58"/>
      <c r="D171" s="67"/>
      <c r="E171" s="67"/>
      <c r="F171" s="69"/>
      <c r="G171" s="137"/>
      <c r="H171" s="65"/>
      <c r="I171" s="70"/>
      <c r="J171" s="34"/>
      <c r="K171" s="32"/>
    </row>
    <row r="172" spans="1:82" s="126" customFormat="1" ht="29.25" x14ac:dyDescent="0.25">
      <c r="A172" s="56" t="s">
        <v>299</v>
      </c>
      <c r="B172" s="57" t="s">
        <v>328</v>
      </c>
      <c r="C172" s="58" t="s">
        <v>355</v>
      </c>
      <c r="D172" s="59">
        <v>10.55</v>
      </c>
      <c r="E172" s="59" t="s">
        <v>2</v>
      </c>
      <c r="F172" s="60">
        <v>0</v>
      </c>
      <c r="G172" s="137">
        <f t="shared" si="16"/>
        <v>10.55</v>
      </c>
      <c r="H172" s="130"/>
      <c r="I172" s="62">
        <f>SUM(G172*H172)</f>
        <v>0</v>
      </c>
      <c r="J172" s="36"/>
      <c r="K172" s="30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</row>
    <row r="173" spans="1:82" s="79" customFormat="1" ht="40.5" x14ac:dyDescent="0.35">
      <c r="A173" s="86" t="s">
        <v>368</v>
      </c>
      <c r="B173" s="87"/>
      <c r="C173" s="87"/>
      <c r="D173" s="88"/>
      <c r="E173" s="88"/>
      <c r="F173" s="89"/>
      <c r="G173" s="89"/>
      <c r="H173" s="90"/>
      <c r="I173" s="91"/>
      <c r="J173" s="92"/>
      <c r="K173" s="134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</row>
    <row r="174" spans="1:82" s="6" customFormat="1" ht="29.25" x14ac:dyDescent="0.25">
      <c r="A174" s="52" t="s">
        <v>194</v>
      </c>
      <c r="B174" s="68" t="s">
        <v>332</v>
      </c>
      <c r="C174" s="50" t="s">
        <v>393</v>
      </c>
      <c r="D174" s="67">
        <v>36.1</v>
      </c>
      <c r="E174" s="67" t="s">
        <v>1</v>
      </c>
      <c r="F174" s="69">
        <v>0</v>
      </c>
      <c r="G174" s="137">
        <f t="shared" si="16"/>
        <v>36.1</v>
      </c>
      <c r="H174" s="64"/>
      <c r="I174" s="70">
        <v>0</v>
      </c>
      <c r="J174" s="36"/>
      <c r="K174" s="32"/>
    </row>
    <row r="175" spans="1:82" ht="45" customHeight="1" x14ac:dyDescent="0.25">
      <c r="A175" s="43" t="s">
        <v>294</v>
      </c>
      <c r="B175" s="57" t="s">
        <v>330</v>
      </c>
      <c r="C175" s="50" t="s">
        <v>338</v>
      </c>
      <c r="D175" s="67">
        <v>42.64</v>
      </c>
      <c r="E175" s="46" t="s">
        <v>1</v>
      </c>
      <c r="F175" s="47">
        <v>0</v>
      </c>
      <c r="G175" s="137">
        <f t="shared" si="16"/>
        <v>42.64</v>
      </c>
      <c r="H175" s="48"/>
      <c r="I175" s="49">
        <f>SUM(G175*H175)</f>
        <v>0</v>
      </c>
      <c r="J175" s="36"/>
      <c r="K175" s="32"/>
    </row>
    <row r="176" spans="1:82" x14ac:dyDescent="0.25">
      <c r="A176" s="43"/>
      <c r="B176" s="68"/>
      <c r="C176" s="50"/>
      <c r="D176" s="67"/>
      <c r="E176" s="46"/>
      <c r="F176" s="47"/>
      <c r="G176" s="137">
        <f t="shared" si="16"/>
        <v>0</v>
      </c>
      <c r="H176" s="48"/>
      <c r="I176" s="49"/>
      <c r="J176" s="36"/>
      <c r="K176" s="32"/>
    </row>
    <row r="177" spans="1:82" x14ac:dyDescent="0.25">
      <c r="A177" s="43" t="s">
        <v>73</v>
      </c>
      <c r="B177" s="68" t="s">
        <v>333</v>
      </c>
      <c r="C177" s="50" t="s">
        <v>50</v>
      </c>
      <c r="D177" s="67">
        <v>4.74</v>
      </c>
      <c r="E177" s="46" t="s">
        <v>2</v>
      </c>
      <c r="F177" s="47">
        <v>0</v>
      </c>
      <c r="G177" s="137">
        <f t="shared" si="16"/>
        <v>4.74</v>
      </c>
      <c r="H177" s="48"/>
      <c r="I177" s="49">
        <f>SUM(G177*H177)</f>
        <v>0</v>
      </c>
      <c r="J177" s="34"/>
      <c r="K177" s="32"/>
    </row>
    <row r="178" spans="1:82" x14ac:dyDescent="0.25">
      <c r="A178" s="43" t="s">
        <v>272</v>
      </c>
      <c r="B178" s="68" t="s">
        <v>337</v>
      </c>
      <c r="C178" s="50" t="s">
        <v>329</v>
      </c>
      <c r="D178" s="67">
        <v>69.91</v>
      </c>
      <c r="E178" s="46" t="s">
        <v>2</v>
      </c>
      <c r="F178" s="47">
        <v>0</v>
      </c>
      <c r="G178" s="137">
        <f t="shared" si="16"/>
        <v>69.91</v>
      </c>
      <c r="H178" s="48"/>
      <c r="I178" s="49">
        <f>SUM(G178*H178)</f>
        <v>0</v>
      </c>
      <c r="J178" s="34"/>
      <c r="K178" s="32"/>
    </row>
    <row r="179" spans="1:82" x14ac:dyDescent="0.25">
      <c r="A179" s="43"/>
      <c r="B179" s="68"/>
      <c r="C179" s="50"/>
      <c r="D179" s="67"/>
      <c r="E179" s="46"/>
      <c r="F179" s="47"/>
      <c r="G179" s="137"/>
      <c r="H179" s="48"/>
      <c r="I179" s="49"/>
      <c r="J179" s="34"/>
      <c r="K179" s="32"/>
    </row>
    <row r="180" spans="1:82" ht="29.25" x14ac:dyDescent="0.25">
      <c r="A180" s="43" t="s">
        <v>62</v>
      </c>
      <c r="B180" s="68" t="s">
        <v>331</v>
      </c>
      <c r="C180" s="50" t="s">
        <v>339</v>
      </c>
      <c r="D180" s="67">
        <v>35.119999999999997</v>
      </c>
      <c r="E180" s="46" t="s">
        <v>1</v>
      </c>
      <c r="F180" s="47">
        <v>0</v>
      </c>
      <c r="G180" s="137">
        <f t="shared" si="16"/>
        <v>35.119999999999997</v>
      </c>
      <c r="H180" s="48"/>
      <c r="I180" s="49">
        <f t="shared" ref="I180:I188" si="20">SUM(G180*H180)</f>
        <v>0</v>
      </c>
      <c r="J180" s="34"/>
      <c r="K180" s="32"/>
    </row>
    <row r="181" spans="1:82" x14ac:dyDescent="0.25">
      <c r="A181" s="43"/>
      <c r="B181" s="68"/>
      <c r="C181" s="50"/>
      <c r="D181" s="67"/>
      <c r="E181" s="46"/>
      <c r="F181" s="47"/>
      <c r="G181" s="137">
        <f t="shared" si="16"/>
        <v>0</v>
      </c>
      <c r="H181" s="48"/>
      <c r="I181" s="49"/>
      <c r="J181" s="34"/>
      <c r="K181" s="32"/>
    </row>
    <row r="182" spans="1:82" x14ac:dyDescent="0.25">
      <c r="A182" s="43" t="s">
        <v>74</v>
      </c>
      <c r="B182" s="68" t="s">
        <v>334</v>
      </c>
      <c r="C182" s="50" t="s">
        <v>76</v>
      </c>
      <c r="D182" s="67">
        <v>20.51</v>
      </c>
      <c r="E182" s="46" t="s">
        <v>1</v>
      </c>
      <c r="F182" s="47">
        <v>0</v>
      </c>
      <c r="G182" s="137">
        <f t="shared" si="16"/>
        <v>20.51</v>
      </c>
      <c r="H182" s="48"/>
      <c r="I182" s="49">
        <f t="shared" si="20"/>
        <v>0</v>
      </c>
      <c r="J182" s="34"/>
      <c r="K182" s="32"/>
    </row>
    <row r="183" spans="1:82" x14ac:dyDescent="0.25">
      <c r="A183" s="43" t="s">
        <v>285</v>
      </c>
      <c r="B183" s="68" t="s">
        <v>335</v>
      </c>
      <c r="C183" s="50" t="s">
        <v>286</v>
      </c>
      <c r="D183" s="67">
        <v>32.090000000000003</v>
      </c>
      <c r="E183" s="46" t="s">
        <v>1</v>
      </c>
      <c r="F183" s="47">
        <v>0</v>
      </c>
      <c r="G183" s="137">
        <f t="shared" si="16"/>
        <v>32.090000000000003</v>
      </c>
      <c r="H183" s="48"/>
      <c r="I183" s="49">
        <f t="shared" si="20"/>
        <v>0</v>
      </c>
      <c r="J183" s="34"/>
      <c r="K183" s="32"/>
    </row>
    <row r="184" spans="1:82" x14ac:dyDescent="0.25">
      <c r="A184" s="43"/>
      <c r="B184" s="68"/>
      <c r="C184" s="50"/>
      <c r="D184" s="67"/>
      <c r="E184" s="46"/>
      <c r="F184" s="47"/>
      <c r="G184" s="137"/>
      <c r="H184" s="48"/>
      <c r="I184" s="49"/>
      <c r="J184" s="34"/>
      <c r="K184" s="32"/>
    </row>
    <row r="185" spans="1:82" ht="29.25" x14ac:dyDescent="0.25">
      <c r="A185" s="43" t="s">
        <v>75</v>
      </c>
      <c r="B185" s="68" t="s">
        <v>336</v>
      </c>
      <c r="C185" s="50" t="s">
        <v>399</v>
      </c>
      <c r="D185" s="67">
        <v>16.12</v>
      </c>
      <c r="E185" s="46" t="s">
        <v>1</v>
      </c>
      <c r="F185" s="47">
        <v>0</v>
      </c>
      <c r="G185" s="137">
        <f t="shared" si="16"/>
        <v>16.12</v>
      </c>
      <c r="H185" s="48"/>
      <c r="I185" s="49">
        <f t="shared" si="20"/>
        <v>0</v>
      </c>
      <c r="J185" s="34"/>
      <c r="K185" s="32"/>
    </row>
    <row r="186" spans="1:82" x14ac:dyDescent="0.25">
      <c r="A186" s="43"/>
      <c r="B186" s="68"/>
      <c r="C186" s="50"/>
      <c r="D186" s="67"/>
      <c r="E186" s="46"/>
      <c r="F186" s="47"/>
      <c r="G186" s="137"/>
      <c r="H186" s="48"/>
      <c r="I186" s="49"/>
      <c r="J186" s="34"/>
      <c r="K186" s="32"/>
    </row>
    <row r="187" spans="1:82" x14ac:dyDescent="0.25">
      <c r="A187" s="43" t="s">
        <v>63</v>
      </c>
      <c r="B187" s="68" t="s">
        <v>87</v>
      </c>
      <c r="C187" s="58" t="s">
        <v>475</v>
      </c>
      <c r="D187" s="67">
        <v>26.95</v>
      </c>
      <c r="E187" s="46" t="s">
        <v>2</v>
      </c>
      <c r="F187" s="47">
        <v>0</v>
      </c>
      <c r="G187" s="137">
        <f t="shared" si="16"/>
        <v>26.95</v>
      </c>
      <c r="H187" s="71"/>
      <c r="I187" s="49">
        <f>SUM(G187*H187)</f>
        <v>0</v>
      </c>
      <c r="J187" s="34"/>
      <c r="K187" s="32"/>
    </row>
    <row r="188" spans="1:82" ht="29.25" x14ac:dyDescent="0.25">
      <c r="A188" s="43" t="s">
        <v>396</v>
      </c>
      <c r="B188" s="68" t="s">
        <v>397</v>
      </c>
      <c r="C188" s="50" t="s">
        <v>398</v>
      </c>
      <c r="D188" s="67">
        <v>13.62</v>
      </c>
      <c r="E188" s="46" t="s">
        <v>127</v>
      </c>
      <c r="F188" s="47">
        <v>0</v>
      </c>
      <c r="G188" s="137">
        <f t="shared" si="16"/>
        <v>13.62</v>
      </c>
      <c r="H188" s="48"/>
      <c r="I188" s="49">
        <f t="shared" si="20"/>
        <v>0</v>
      </c>
      <c r="J188" s="34"/>
      <c r="K188" s="32"/>
    </row>
    <row r="189" spans="1:82" s="79" customFormat="1" ht="40.5" x14ac:dyDescent="0.35">
      <c r="A189" s="93" t="s">
        <v>369</v>
      </c>
      <c r="B189" s="94"/>
      <c r="C189" s="94"/>
      <c r="D189" s="95"/>
      <c r="E189" s="95"/>
      <c r="F189" s="96"/>
      <c r="G189" s="96"/>
      <c r="H189" s="97"/>
      <c r="I189" s="98"/>
      <c r="J189" s="92"/>
      <c r="K189" s="134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</row>
    <row r="190" spans="1:82" x14ac:dyDescent="0.25">
      <c r="A190" s="53" t="s">
        <v>128</v>
      </c>
      <c r="B190" s="57" t="s">
        <v>342</v>
      </c>
      <c r="C190" s="51" t="s">
        <v>46</v>
      </c>
      <c r="D190" s="55">
        <v>192.07</v>
      </c>
      <c r="E190" s="46" t="s">
        <v>2</v>
      </c>
      <c r="F190" s="47">
        <v>0</v>
      </c>
      <c r="G190" s="137">
        <f t="shared" si="16"/>
        <v>192.07</v>
      </c>
      <c r="H190" s="48"/>
      <c r="I190" s="49">
        <f t="shared" ref="I190:I201" si="21">SUM(G190*H190)</f>
        <v>0</v>
      </c>
      <c r="J190" s="34"/>
      <c r="K190" s="32"/>
    </row>
    <row r="191" spans="1:82" ht="29.25" x14ac:dyDescent="0.25">
      <c r="A191" s="53" t="s">
        <v>130</v>
      </c>
      <c r="B191" s="57" t="s">
        <v>343</v>
      </c>
      <c r="C191" s="51" t="s">
        <v>46</v>
      </c>
      <c r="D191" s="55">
        <v>217.03</v>
      </c>
      <c r="E191" s="46" t="s">
        <v>2</v>
      </c>
      <c r="F191" s="47">
        <v>0</v>
      </c>
      <c r="G191" s="137">
        <f t="shared" si="16"/>
        <v>217.03</v>
      </c>
      <c r="H191" s="48"/>
      <c r="I191" s="49">
        <f t="shared" si="21"/>
        <v>0</v>
      </c>
      <c r="J191" s="34"/>
      <c r="K191" s="32"/>
    </row>
    <row r="192" spans="1:82" x14ac:dyDescent="0.25">
      <c r="A192" s="53"/>
      <c r="B192" s="57"/>
      <c r="C192" s="51"/>
      <c r="D192" s="55"/>
      <c r="E192" s="46"/>
      <c r="F192" s="47"/>
      <c r="G192" s="137"/>
      <c r="H192" s="48"/>
      <c r="I192" s="49"/>
      <c r="J192" s="34"/>
      <c r="K192" s="32"/>
    </row>
    <row r="193" spans="1:82" ht="38.25" customHeight="1" x14ac:dyDescent="0.25">
      <c r="A193" s="53" t="s">
        <v>129</v>
      </c>
      <c r="B193" s="57" t="s">
        <v>376</v>
      </c>
      <c r="C193" s="51" t="s">
        <v>46</v>
      </c>
      <c r="D193" s="55">
        <v>578.69000000000005</v>
      </c>
      <c r="E193" s="46" t="s">
        <v>2</v>
      </c>
      <c r="F193" s="47">
        <v>0</v>
      </c>
      <c r="G193" s="137">
        <f t="shared" si="16"/>
        <v>578.69000000000005</v>
      </c>
      <c r="H193" s="48"/>
      <c r="I193" s="49">
        <f>SUM(G193*H193)</f>
        <v>0</v>
      </c>
      <c r="J193" s="34"/>
      <c r="K193" s="32"/>
    </row>
    <row r="194" spans="1:82" ht="29.25" x14ac:dyDescent="0.25">
      <c r="A194" s="53" t="s">
        <v>131</v>
      </c>
      <c r="B194" s="57" t="s">
        <v>377</v>
      </c>
      <c r="C194" s="51" t="s">
        <v>46</v>
      </c>
      <c r="D194" s="55">
        <v>564.16</v>
      </c>
      <c r="E194" s="46" t="s">
        <v>2</v>
      </c>
      <c r="F194" s="47">
        <v>0</v>
      </c>
      <c r="G194" s="137">
        <f t="shared" si="16"/>
        <v>564.16</v>
      </c>
      <c r="H194" s="48"/>
      <c r="I194" s="49">
        <f t="shared" si="21"/>
        <v>0</v>
      </c>
      <c r="J194" s="34"/>
      <c r="K194" s="32"/>
    </row>
    <row r="195" spans="1:82" x14ac:dyDescent="0.25">
      <c r="A195" s="53"/>
      <c r="B195" s="57"/>
      <c r="C195" s="51"/>
      <c r="D195" s="55"/>
      <c r="E195" s="46"/>
      <c r="F195" s="47"/>
      <c r="G195" s="137">
        <f t="shared" si="16"/>
        <v>0</v>
      </c>
      <c r="H195" s="48"/>
      <c r="I195" s="49"/>
      <c r="J195" s="34"/>
      <c r="K195" s="32"/>
    </row>
    <row r="196" spans="1:82" x14ac:dyDescent="0.25">
      <c r="A196" s="53" t="s">
        <v>77</v>
      </c>
      <c r="B196" s="57" t="s">
        <v>340</v>
      </c>
      <c r="C196" s="51" t="s">
        <v>46</v>
      </c>
      <c r="D196" s="55">
        <v>112.63</v>
      </c>
      <c r="E196" s="46" t="s">
        <v>2</v>
      </c>
      <c r="F196" s="47">
        <v>0</v>
      </c>
      <c r="G196" s="137">
        <f t="shared" si="16"/>
        <v>112.63</v>
      </c>
      <c r="H196" s="48"/>
      <c r="I196" s="49">
        <f t="shared" si="21"/>
        <v>0</v>
      </c>
      <c r="J196" s="34"/>
      <c r="K196" s="32"/>
    </row>
    <row r="197" spans="1:82" x14ac:dyDescent="0.25">
      <c r="A197" s="53" t="s">
        <v>132</v>
      </c>
      <c r="B197" s="57" t="s">
        <v>341</v>
      </c>
      <c r="C197" s="51" t="s">
        <v>46</v>
      </c>
      <c r="D197" s="55">
        <v>121.29</v>
      </c>
      <c r="E197" s="46" t="s">
        <v>2</v>
      </c>
      <c r="F197" s="47">
        <v>0</v>
      </c>
      <c r="G197" s="137">
        <f t="shared" si="16"/>
        <v>121.29</v>
      </c>
      <c r="H197" s="48"/>
      <c r="I197" s="49">
        <f t="shared" si="21"/>
        <v>0</v>
      </c>
      <c r="J197" s="34"/>
      <c r="K197" s="32"/>
    </row>
    <row r="198" spans="1:82" x14ac:dyDescent="0.25">
      <c r="A198" s="53"/>
      <c r="B198" s="54"/>
      <c r="C198" s="51"/>
      <c r="D198" s="55"/>
      <c r="E198" s="46"/>
      <c r="F198" s="47"/>
      <c r="G198" s="137">
        <f t="shared" si="16"/>
        <v>0</v>
      </c>
      <c r="H198" s="48"/>
      <c r="I198" s="49"/>
      <c r="J198" s="34"/>
      <c r="K198" s="32"/>
    </row>
    <row r="199" spans="1:82" x14ac:dyDescent="0.25">
      <c r="A199" s="53" t="s">
        <v>134</v>
      </c>
      <c r="B199" s="54" t="s">
        <v>133</v>
      </c>
      <c r="C199" s="51" t="s">
        <v>46</v>
      </c>
      <c r="D199" s="55">
        <v>156.16999999999999</v>
      </c>
      <c r="E199" s="46" t="s">
        <v>2</v>
      </c>
      <c r="F199" s="47">
        <v>0</v>
      </c>
      <c r="G199" s="137">
        <f t="shared" si="16"/>
        <v>156.16999999999999</v>
      </c>
      <c r="H199" s="48"/>
      <c r="I199" s="49">
        <f t="shared" si="21"/>
        <v>0</v>
      </c>
      <c r="J199" s="34"/>
      <c r="K199" s="32"/>
    </row>
    <row r="200" spans="1:82" x14ac:dyDescent="0.25">
      <c r="A200" s="53" t="s">
        <v>301</v>
      </c>
      <c r="B200" s="57" t="s">
        <v>302</v>
      </c>
      <c r="C200" s="51" t="s">
        <v>46</v>
      </c>
      <c r="D200" s="59">
        <v>142.97999999999999</v>
      </c>
      <c r="E200" s="46" t="s">
        <v>2</v>
      </c>
      <c r="F200" s="47">
        <v>0</v>
      </c>
      <c r="G200" s="137">
        <f t="shared" si="16"/>
        <v>142.97999999999999</v>
      </c>
      <c r="H200" s="48"/>
      <c r="I200" s="49">
        <f>SUM(G200*H200)</f>
        <v>0</v>
      </c>
      <c r="J200" s="36"/>
      <c r="K200" s="32"/>
    </row>
    <row r="201" spans="1:82" x14ac:dyDescent="0.25">
      <c r="A201" s="53" t="s">
        <v>135</v>
      </c>
      <c r="B201" s="54" t="s">
        <v>136</v>
      </c>
      <c r="C201" s="51" t="s">
        <v>46</v>
      </c>
      <c r="D201" s="55">
        <v>148.22</v>
      </c>
      <c r="E201" s="46" t="s">
        <v>2</v>
      </c>
      <c r="F201" s="47">
        <v>0</v>
      </c>
      <c r="G201" s="137">
        <f t="shared" si="16"/>
        <v>148.22</v>
      </c>
      <c r="H201" s="48"/>
      <c r="I201" s="49">
        <f t="shared" si="21"/>
        <v>0</v>
      </c>
      <c r="J201" s="34"/>
      <c r="K201" s="32"/>
    </row>
    <row r="202" spans="1:82" s="79" customFormat="1" ht="60" x14ac:dyDescent="0.35">
      <c r="A202" s="99" t="s">
        <v>370</v>
      </c>
      <c r="B202" s="100"/>
      <c r="C202" s="100"/>
      <c r="D202" s="101"/>
      <c r="E202" s="101"/>
      <c r="F202" s="102"/>
      <c r="G202" s="102"/>
      <c r="H202" s="103"/>
      <c r="I202" s="104"/>
      <c r="J202" s="92"/>
      <c r="K202" s="134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</row>
    <row r="203" spans="1:82" x14ac:dyDescent="0.25">
      <c r="A203" s="43" t="s">
        <v>51</v>
      </c>
      <c r="B203" s="68" t="s">
        <v>86</v>
      </c>
      <c r="C203" s="50" t="s">
        <v>52</v>
      </c>
      <c r="D203" s="67">
        <v>49.36</v>
      </c>
      <c r="E203" s="67" t="s">
        <v>27</v>
      </c>
      <c r="F203" s="47">
        <v>0</v>
      </c>
      <c r="G203" s="137">
        <f t="shared" si="16"/>
        <v>49.36</v>
      </c>
      <c r="H203" s="48"/>
      <c r="I203" s="49">
        <f t="shared" ref="I203:I212" si="22">SUM(G203*H203)</f>
        <v>0</v>
      </c>
      <c r="J203" s="34"/>
      <c r="K203" s="32"/>
    </row>
    <row r="204" spans="1:82" x14ac:dyDescent="0.25">
      <c r="A204" s="43" t="s">
        <v>137</v>
      </c>
      <c r="B204" s="68" t="s">
        <v>138</v>
      </c>
      <c r="C204" s="50" t="s">
        <v>359</v>
      </c>
      <c r="D204" s="67">
        <v>32.5</v>
      </c>
      <c r="E204" s="67" t="s">
        <v>27</v>
      </c>
      <c r="F204" s="47">
        <v>0</v>
      </c>
      <c r="G204" s="137">
        <f t="shared" ref="G204:G263" si="23">SUM(D204*(1-F204))</f>
        <v>32.5</v>
      </c>
      <c r="H204" s="48"/>
      <c r="I204" s="49">
        <f t="shared" si="22"/>
        <v>0</v>
      </c>
      <c r="J204" s="34"/>
      <c r="K204" s="32"/>
    </row>
    <row r="205" spans="1:82" x14ac:dyDescent="0.25">
      <c r="A205" s="43" t="s">
        <v>361</v>
      </c>
      <c r="B205" s="68" t="s">
        <v>360</v>
      </c>
      <c r="C205" s="50" t="s">
        <v>54</v>
      </c>
      <c r="D205" s="67">
        <v>22.85</v>
      </c>
      <c r="E205" s="67" t="s">
        <v>481</v>
      </c>
      <c r="F205" s="47">
        <v>0</v>
      </c>
      <c r="G205" s="137">
        <f t="shared" si="23"/>
        <v>22.85</v>
      </c>
      <c r="H205" s="48"/>
      <c r="I205" s="49">
        <f t="shared" si="22"/>
        <v>0</v>
      </c>
      <c r="J205" s="34"/>
      <c r="K205" s="32"/>
    </row>
    <row r="206" spans="1:82" x14ac:dyDescent="0.25">
      <c r="A206" s="43" t="s">
        <v>53</v>
      </c>
      <c r="B206" s="68" t="s">
        <v>85</v>
      </c>
      <c r="C206" s="50" t="s">
        <v>54</v>
      </c>
      <c r="D206" s="67">
        <v>22.27</v>
      </c>
      <c r="E206" s="67" t="s">
        <v>481</v>
      </c>
      <c r="F206" s="47">
        <v>0</v>
      </c>
      <c r="G206" s="137">
        <f t="shared" si="23"/>
        <v>22.27</v>
      </c>
      <c r="H206" s="48"/>
      <c r="I206" s="49">
        <f>SUM(G206*H206)</f>
        <v>0</v>
      </c>
      <c r="J206" s="34"/>
      <c r="K206" s="32"/>
    </row>
    <row r="207" spans="1:82" x14ac:dyDescent="0.25">
      <c r="A207" s="43" t="s">
        <v>55</v>
      </c>
      <c r="B207" s="68" t="s">
        <v>384</v>
      </c>
      <c r="C207" s="50" t="s">
        <v>56</v>
      </c>
      <c r="D207" s="131">
        <v>13.95</v>
      </c>
      <c r="E207" s="67" t="s">
        <v>57</v>
      </c>
      <c r="F207" s="47">
        <v>0</v>
      </c>
      <c r="G207" s="137">
        <f t="shared" si="23"/>
        <v>13.95</v>
      </c>
      <c r="H207" s="48"/>
      <c r="I207" s="49">
        <f t="shared" si="22"/>
        <v>0</v>
      </c>
      <c r="J207" s="34"/>
      <c r="K207" s="32"/>
    </row>
    <row r="208" spans="1:82" s="6" customFormat="1" ht="29.25" x14ac:dyDescent="0.25">
      <c r="A208" s="53" t="s">
        <v>139</v>
      </c>
      <c r="B208" s="57" t="s">
        <v>152</v>
      </c>
      <c r="C208" s="58" t="s">
        <v>358</v>
      </c>
      <c r="D208" s="132">
        <v>66.36</v>
      </c>
      <c r="E208" s="59" t="s">
        <v>27</v>
      </c>
      <c r="F208" s="47">
        <v>0</v>
      </c>
      <c r="G208" s="137">
        <f t="shared" si="23"/>
        <v>66.36</v>
      </c>
      <c r="H208" s="73"/>
      <c r="I208" s="66">
        <f t="shared" si="22"/>
        <v>0</v>
      </c>
      <c r="J208" s="36"/>
      <c r="K208" s="32"/>
    </row>
    <row r="209" spans="1:11" s="6" customFormat="1" ht="29.25" x14ac:dyDescent="0.25">
      <c r="A209" s="53" t="s">
        <v>274</v>
      </c>
      <c r="B209" s="57" t="s">
        <v>273</v>
      </c>
      <c r="C209" s="58" t="s">
        <v>275</v>
      </c>
      <c r="D209" s="132">
        <v>60.98</v>
      </c>
      <c r="E209" s="59" t="s">
        <v>66</v>
      </c>
      <c r="F209" s="47">
        <v>0</v>
      </c>
      <c r="G209" s="137">
        <f t="shared" si="23"/>
        <v>60.98</v>
      </c>
      <c r="H209" s="73"/>
      <c r="I209" s="66">
        <f t="shared" si="22"/>
        <v>0</v>
      </c>
      <c r="J209" s="36"/>
      <c r="K209" s="32"/>
    </row>
    <row r="210" spans="1:11" x14ac:dyDescent="0.25">
      <c r="A210" s="43" t="s">
        <v>140</v>
      </c>
      <c r="B210" s="68" t="s">
        <v>141</v>
      </c>
      <c r="C210" s="50" t="s">
        <v>142</v>
      </c>
      <c r="D210" s="131">
        <v>13.68</v>
      </c>
      <c r="E210" s="67" t="s">
        <v>27</v>
      </c>
      <c r="F210" s="47">
        <v>0</v>
      </c>
      <c r="G210" s="137">
        <f t="shared" si="23"/>
        <v>13.68</v>
      </c>
      <c r="H210" s="48"/>
      <c r="I210" s="49">
        <f t="shared" si="22"/>
        <v>0</v>
      </c>
      <c r="J210" s="34"/>
      <c r="K210" s="32"/>
    </row>
    <row r="211" spans="1:11" x14ac:dyDescent="0.25">
      <c r="A211" s="43" t="s">
        <v>79</v>
      </c>
      <c r="B211" s="68" t="s">
        <v>84</v>
      </c>
      <c r="C211" s="50" t="s">
        <v>78</v>
      </c>
      <c r="D211" s="131">
        <v>50.7</v>
      </c>
      <c r="E211" s="67" t="s">
        <v>27</v>
      </c>
      <c r="F211" s="47">
        <v>0</v>
      </c>
      <c r="G211" s="137">
        <f t="shared" si="23"/>
        <v>50.7</v>
      </c>
      <c r="H211" s="48"/>
      <c r="I211" s="49">
        <f t="shared" si="22"/>
        <v>0</v>
      </c>
      <c r="J211" s="34"/>
      <c r="K211" s="32"/>
    </row>
    <row r="212" spans="1:11" x14ac:dyDescent="0.25">
      <c r="A212" s="43" t="s">
        <v>151</v>
      </c>
      <c r="B212" s="68" t="s">
        <v>150</v>
      </c>
      <c r="C212" s="50" t="s">
        <v>81</v>
      </c>
      <c r="D212" s="131">
        <v>62.81</v>
      </c>
      <c r="E212" s="67" t="s">
        <v>69</v>
      </c>
      <c r="F212" s="47">
        <v>0</v>
      </c>
      <c r="G212" s="137">
        <f t="shared" si="23"/>
        <v>62.81</v>
      </c>
      <c r="H212" s="48"/>
      <c r="I212" s="49">
        <f t="shared" si="22"/>
        <v>0</v>
      </c>
      <c r="J212" s="34"/>
      <c r="K212" s="32"/>
    </row>
    <row r="213" spans="1:11" x14ac:dyDescent="0.25">
      <c r="A213" s="43"/>
      <c r="B213" s="68"/>
      <c r="C213" s="50"/>
      <c r="D213" s="131"/>
      <c r="E213" s="67"/>
      <c r="F213" s="47"/>
      <c r="G213" s="137"/>
      <c r="H213" s="48"/>
      <c r="I213" s="49"/>
      <c r="J213" s="34"/>
      <c r="K213" s="32"/>
    </row>
    <row r="214" spans="1:11" x14ac:dyDescent="0.25">
      <c r="A214" s="43" t="s">
        <v>143</v>
      </c>
      <c r="B214" s="68" t="s">
        <v>155</v>
      </c>
      <c r="C214" s="50" t="s">
        <v>54</v>
      </c>
      <c r="D214" s="131">
        <v>33.520000000000003</v>
      </c>
      <c r="E214" s="67" t="s">
        <v>481</v>
      </c>
      <c r="F214" s="47">
        <v>0</v>
      </c>
      <c r="G214" s="137">
        <f t="shared" si="23"/>
        <v>33.520000000000003</v>
      </c>
      <c r="H214" s="48"/>
      <c r="I214" s="49">
        <f>SUM(G214*H214)</f>
        <v>0</v>
      </c>
      <c r="J214" s="138" t="s">
        <v>394</v>
      </c>
      <c r="K214" s="32"/>
    </row>
    <row r="215" spans="1:11" x14ac:dyDescent="0.25">
      <c r="A215" s="43" t="s">
        <v>80</v>
      </c>
      <c r="B215" s="68" t="s">
        <v>156</v>
      </c>
      <c r="C215" s="50" t="s">
        <v>54</v>
      </c>
      <c r="D215" s="131">
        <v>35.86</v>
      </c>
      <c r="E215" s="67" t="s">
        <v>481</v>
      </c>
      <c r="F215" s="47">
        <v>0</v>
      </c>
      <c r="G215" s="137">
        <f t="shared" si="23"/>
        <v>35.86</v>
      </c>
      <c r="H215" s="48"/>
      <c r="I215" s="49">
        <f>SUM(G215*H215)</f>
        <v>0</v>
      </c>
      <c r="J215" s="141"/>
      <c r="K215" s="32"/>
    </row>
    <row r="216" spans="1:11" x14ac:dyDescent="0.25">
      <c r="A216" s="43" t="s">
        <v>158</v>
      </c>
      <c r="B216" s="68" t="s">
        <v>157</v>
      </c>
      <c r="C216" s="50" t="s">
        <v>54</v>
      </c>
      <c r="D216" s="131">
        <v>46.75</v>
      </c>
      <c r="E216" s="67" t="s">
        <v>481</v>
      </c>
      <c r="F216" s="47">
        <v>0</v>
      </c>
      <c r="G216" s="137">
        <f t="shared" si="23"/>
        <v>46.75</v>
      </c>
      <c r="H216" s="48"/>
      <c r="I216" s="49">
        <f t="shared" ref="I216:I228" si="24">SUM(G216*H216)</f>
        <v>0</v>
      </c>
      <c r="J216" s="141"/>
      <c r="K216" s="32"/>
    </row>
    <row r="217" spans="1:11" x14ac:dyDescent="0.25">
      <c r="A217" s="43" t="s">
        <v>160</v>
      </c>
      <c r="B217" s="68" t="s">
        <v>159</v>
      </c>
      <c r="C217" s="50" t="s">
        <v>54</v>
      </c>
      <c r="D217" s="131">
        <v>49.3</v>
      </c>
      <c r="E217" s="67" t="s">
        <v>481</v>
      </c>
      <c r="F217" s="47">
        <v>0</v>
      </c>
      <c r="G217" s="137">
        <f t="shared" si="23"/>
        <v>49.3</v>
      </c>
      <c r="H217" s="48"/>
      <c r="I217" s="49">
        <f t="shared" si="24"/>
        <v>0</v>
      </c>
      <c r="J217" s="141"/>
      <c r="K217" s="32"/>
    </row>
    <row r="218" spans="1:11" x14ac:dyDescent="0.25">
      <c r="A218" s="43" t="s">
        <v>161</v>
      </c>
      <c r="B218" s="68" t="s">
        <v>162</v>
      </c>
      <c r="C218" s="50" t="s">
        <v>54</v>
      </c>
      <c r="D218" s="131">
        <v>33.520000000000003</v>
      </c>
      <c r="E218" s="67" t="s">
        <v>481</v>
      </c>
      <c r="F218" s="47">
        <v>0</v>
      </c>
      <c r="G218" s="137">
        <f t="shared" si="23"/>
        <v>33.520000000000003</v>
      </c>
      <c r="H218" s="48"/>
      <c r="I218" s="49">
        <f t="shared" si="24"/>
        <v>0</v>
      </c>
      <c r="J218" s="141"/>
      <c r="K218" s="32"/>
    </row>
    <row r="219" spans="1:11" x14ac:dyDescent="0.25">
      <c r="A219" s="43" t="s">
        <v>163</v>
      </c>
      <c r="B219" s="68" t="s">
        <v>164</v>
      </c>
      <c r="C219" s="50" t="s">
        <v>54</v>
      </c>
      <c r="D219" s="131">
        <v>36.229999999999997</v>
      </c>
      <c r="E219" s="67" t="s">
        <v>481</v>
      </c>
      <c r="F219" s="47">
        <v>0</v>
      </c>
      <c r="G219" s="137">
        <f t="shared" si="23"/>
        <v>36.229999999999997</v>
      </c>
      <c r="H219" s="48"/>
      <c r="I219" s="49">
        <f t="shared" si="24"/>
        <v>0</v>
      </c>
      <c r="J219" s="141"/>
      <c r="K219" s="32"/>
    </row>
    <row r="220" spans="1:11" x14ac:dyDescent="0.25">
      <c r="A220" s="43" t="s">
        <v>165</v>
      </c>
      <c r="B220" s="68" t="s">
        <v>166</v>
      </c>
      <c r="C220" s="50" t="s">
        <v>54</v>
      </c>
      <c r="D220" s="131">
        <v>37.76</v>
      </c>
      <c r="E220" s="67" t="s">
        <v>481</v>
      </c>
      <c r="F220" s="47">
        <v>0</v>
      </c>
      <c r="G220" s="137">
        <f t="shared" si="23"/>
        <v>37.76</v>
      </c>
      <c r="H220" s="48"/>
      <c r="I220" s="49">
        <f t="shared" si="24"/>
        <v>0</v>
      </c>
      <c r="J220" s="141"/>
      <c r="K220" s="32"/>
    </row>
    <row r="221" spans="1:11" x14ac:dyDescent="0.25">
      <c r="A221" s="43" t="s">
        <v>167</v>
      </c>
      <c r="B221" s="68" t="s">
        <v>168</v>
      </c>
      <c r="C221" s="50" t="s">
        <v>54</v>
      </c>
      <c r="D221" s="131">
        <v>44.81</v>
      </c>
      <c r="E221" s="67" t="s">
        <v>481</v>
      </c>
      <c r="F221" s="47">
        <v>0</v>
      </c>
      <c r="G221" s="137">
        <f t="shared" si="23"/>
        <v>44.81</v>
      </c>
      <c r="H221" s="48"/>
      <c r="I221" s="49">
        <f t="shared" si="24"/>
        <v>0</v>
      </c>
      <c r="J221" s="141"/>
      <c r="K221" s="32"/>
    </row>
    <row r="222" spans="1:11" x14ac:dyDescent="0.25">
      <c r="A222" s="43" t="s">
        <v>169</v>
      </c>
      <c r="B222" s="68" t="s">
        <v>170</v>
      </c>
      <c r="C222" s="50" t="s">
        <v>54</v>
      </c>
      <c r="D222" s="131">
        <v>44.81</v>
      </c>
      <c r="E222" s="67" t="s">
        <v>481</v>
      </c>
      <c r="F222" s="47">
        <v>0</v>
      </c>
      <c r="G222" s="137">
        <f t="shared" si="23"/>
        <v>44.81</v>
      </c>
      <c r="H222" s="48"/>
      <c r="I222" s="49">
        <f t="shared" si="24"/>
        <v>0</v>
      </c>
      <c r="J222" s="141"/>
      <c r="K222" s="32"/>
    </row>
    <row r="223" spans="1:11" x14ac:dyDescent="0.25">
      <c r="A223" s="43" t="s">
        <v>171</v>
      </c>
      <c r="B223" s="68" t="s">
        <v>172</v>
      </c>
      <c r="C223" s="50" t="s">
        <v>54</v>
      </c>
      <c r="D223" s="131">
        <v>53.98</v>
      </c>
      <c r="E223" s="67" t="s">
        <v>481</v>
      </c>
      <c r="F223" s="47">
        <v>0</v>
      </c>
      <c r="G223" s="137">
        <f t="shared" si="23"/>
        <v>53.98</v>
      </c>
      <c r="H223" s="48"/>
      <c r="I223" s="49">
        <f t="shared" si="24"/>
        <v>0</v>
      </c>
      <c r="J223" s="141"/>
      <c r="K223" s="32"/>
    </row>
    <row r="224" spans="1:11" x14ac:dyDescent="0.25">
      <c r="A224" s="43"/>
      <c r="B224" s="68"/>
      <c r="C224" s="50"/>
      <c r="D224" s="131"/>
      <c r="E224" s="67"/>
      <c r="F224" s="47"/>
      <c r="G224" s="137"/>
      <c r="H224" s="48"/>
      <c r="I224" s="49"/>
      <c r="J224" s="141"/>
      <c r="K224" s="32"/>
    </row>
    <row r="225" spans="1:82" ht="29.25" x14ac:dyDescent="0.25">
      <c r="A225" s="43" t="s">
        <v>174</v>
      </c>
      <c r="B225" s="68" t="s">
        <v>173</v>
      </c>
      <c r="C225" s="50" t="s">
        <v>54</v>
      </c>
      <c r="D225" s="131">
        <v>65.099999999999994</v>
      </c>
      <c r="E225" s="67" t="s">
        <v>481</v>
      </c>
      <c r="F225" s="47">
        <v>0</v>
      </c>
      <c r="G225" s="137">
        <f t="shared" si="23"/>
        <v>65.099999999999994</v>
      </c>
      <c r="H225" s="48"/>
      <c r="I225" s="49">
        <f t="shared" si="24"/>
        <v>0</v>
      </c>
      <c r="J225" s="141"/>
      <c r="K225" s="32"/>
    </row>
    <row r="226" spans="1:82" x14ac:dyDescent="0.25">
      <c r="A226" s="43" t="s">
        <v>175</v>
      </c>
      <c r="B226" s="68" t="s">
        <v>177</v>
      </c>
      <c r="C226" s="50" t="s">
        <v>54</v>
      </c>
      <c r="D226" s="131">
        <v>49</v>
      </c>
      <c r="E226" s="67" t="s">
        <v>481</v>
      </c>
      <c r="F226" s="47">
        <v>0</v>
      </c>
      <c r="G226" s="137">
        <f t="shared" si="23"/>
        <v>49</v>
      </c>
      <c r="H226" s="48"/>
      <c r="I226" s="49">
        <f t="shared" si="24"/>
        <v>0</v>
      </c>
      <c r="J226" s="141"/>
      <c r="K226" s="32"/>
    </row>
    <row r="227" spans="1:82" x14ac:dyDescent="0.25">
      <c r="A227" s="43" t="s">
        <v>176</v>
      </c>
      <c r="B227" s="68" t="s">
        <v>178</v>
      </c>
      <c r="C227" s="50" t="s">
        <v>54</v>
      </c>
      <c r="D227" s="131">
        <v>78.75</v>
      </c>
      <c r="E227" s="67" t="s">
        <v>481</v>
      </c>
      <c r="F227" s="47">
        <v>0</v>
      </c>
      <c r="G227" s="137">
        <f t="shared" si="23"/>
        <v>78.75</v>
      </c>
      <c r="H227" s="48"/>
      <c r="I227" s="49">
        <f t="shared" si="24"/>
        <v>0</v>
      </c>
      <c r="J227" s="141"/>
      <c r="K227" s="32"/>
    </row>
    <row r="228" spans="1:82" x14ac:dyDescent="0.25">
      <c r="A228" s="43" t="s">
        <v>179</v>
      </c>
      <c r="B228" s="68" t="s">
        <v>180</v>
      </c>
      <c r="C228" s="50" t="s">
        <v>54</v>
      </c>
      <c r="D228" s="131">
        <v>78.75</v>
      </c>
      <c r="E228" s="67" t="s">
        <v>481</v>
      </c>
      <c r="F228" s="47">
        <v>0</v>
      </c>
      <c r="G228" s="137">
        <f t="shared" si="23"/>
        <v>78.75</v>
      </c>
      <c r="H228" s="48"/>
      <c r="I228" s="49">
        <f t="shared" si="24"/>
        <v>0</v>
      </c>
      <c r="J228" s="141"/>
      <c r="K228" s="32"/>
    </row>
    <row r="229" spans="1:82" x14ac:dyDescent="0.25">
      <c r="A229" s="43" t="s">
        <v>181</v>
      </c>
      <c r="B229" s="68" t="s">
        <v>182</v>
      </c>
      <c r="C229" s="50" t="s">
        <v>54</v>
      </c>
      <c r="D229" s="131">
        <v>73.5</v>
      </c>
      <c r="E229" s="67" t="s">
        <v>481</v>
      </c>
      <c r="F229" s="47">
        <v>0</v>
      </c>
      <c r="G229" s="137">
        <f t="shared" si="23"/>
        <v>73.5</v>
      </c>
      <c r="H229" s="48"/>
      <c r="I229" s="49">
        <f t="shared" ref="I229:I234" si="25">SUM(G229*H229)</f>
        <v>0</v>
      </c>
      <c r="J229" s="141"/>
      <c r="K229" s="32"/>
    </row>
    <row r="230" spans="1:82" x14ac:dyDescent="0.25">
      <c r="A230" s="43" t="s">
        <v>183</v>
      </c>
      <c r="B230" s="68" t="s">
        <v>184</v>
      </c>
      <c r="C230" s="50" t="s">
        <v>54</v>
      </c>
      <c r="D230" s="131">
        <v>64.25</v>
      </c>
      <c r="E230" s="67" t="s">
        <v>481</v>
      </c>
      <c r="F230" s="47">
        <v>0</v>
      </c>
      <c r="G230" s="137">
        <f t="shared" si="23"/>
        <v>64.25</v>
      </c>
      <c r="H230" s="48"/>
      <c r="I230" s="49">
        <f t="shared" si="25"/>
        <v>0</v>
      </c>
      <c r="J230" s="141"/>
      <c r="K230" s="32"/>
    </row>
    <row r="231" spans="1:82" x14ac:dyDescent="0.25">
      <c r="A231" s="43" t="s">
        <v>186</v>
      </c>
      <c r="B231" s="68" t="s">
        <v>185</v>
      </c>
      <c r="C231" s="50" t="s">
        <v>54</v>
      </c>
      <c r="D231" s="131">
        <v>49</v>
      </c>
      <c r="E231" s="67" t="s">
        <v>481</v>
      </c>
      <c r="F231" s="47">
        <v>0</v>
      </c>
      <c r="G231" s="137">
        <f t="shared" si="23"/>
        <v>49</v>
      </c>
      <c r="H231" s="48"/>
      <c r="I231" s="49">
        <f t="shared" si="25"/>
        <v>0</v>
      </c>
      <c r="J231" s="141"/>
      <c r="K231" s="32"/>
    </row>
    <row r="232" spans="1:82" x14ac:dyDescent="0.25">
      <c r="A232" s="43" t="s">
        <v>187</v>
      </c>
      <c r="B232" s="68" t="s">
        <v>188</v>
      </c>
      <c r="C232" s="50" t="s">
        <v>54</v>
      </c>
      <c r="D232" s="131">
        <v>64.75</v>
      </c>
      <c r="E232" s="67" t="s">
        <v>481</v>
      </c>
      <c r="F232" s="47">
        <v>0</v>
      </c>
      <c r="G232" s="137">
        <f t="shared" si="23"/>
        <v>64.75</v>
      </c>
      <c r="H232" s="48"/>
      <c r="I232" s="49">
        <f t="shared" si="25"/>
        <v>0</v>
      </c>
      <c r="J232" s="141"/>
      <c r="K232" s="32"/>
    </row>
    <row r="233" spans="1:82" x14ac:dyDescent="0.25">
      <c r="A233" s="43" t="s">
        <v>189</v>
      </c>
      <c r="B233" s="68" t="s">
        <v>190</v>
      </c>
      <c r="C233" s="50" t="s">
        <v>54</v>
      </c>
      <c r="D233" s="131">
        <v>58.62</v>
      </c>
      <c r="E233" s="67" t="s">
        <v>481</v>
      </c>
      <c r="F233" s="47">
        <v>0</v>
      </c>
      <c r="G233" s="137">
        <f t="shared" si="23"/>
        <v>58.62</v>
      </c>
      <c r="H233" s="48"/>
      <c r="I233" s="49">
        <f t="shared" si="25"/>
        <v>0</v>
      </c>
      <c r="J233" s="141"/>
      <c r="K233" s="32"/>
    </row>
    <row r="234" spans="1:82" x14ac:dyDescent="0.25">
      <c r="A234" s="43" t="s">
        <v>191</v>
      </c>
      <c r="B234" s="68" t="s">
        <v>192</v>
      </c>
      <c r="C234" s="50" t="s">
        <v>54</v>
      </c>
      <c r="D234" s="131">
        <v>78.75</v>
      </c>
      <c r="E234" s="67" t="s">
        <v>481</v>
      </c>
      <c r="F234" s="47">
        <v>0</v>
      </c>
      <c r="G234" s="137">
        <f t="shared" si="23"/>
        <v>78.75</v>
      </c>
      <c r="H234" s="48"/>
      <c r="I234" s="49">
        <f t="shared" si="25"/>
        <v>0</v>
      </c>
      <c r="J234" s="141"/>
      <c r="K234" s="32"/>
    </row>
    <row r="235" spans="1:82" x14ac:dyDescent="0.25">
      <c r="A235" s="43"/>
      <c r="B235" s="68"/>
      <c r="C235" s="50"/>
      <c r="D235" s="131"/>
      <c r="E235" s="67"/>
      <c r="F235" s="47"/>
      <c r="G235" s="137"/>
      <c r="H235" s="48"/>
      <c r="I235" s="49"/>
      <c r="J235" s="133"/>
      <c r="K235" s="32"/>
    </row>
    <row r="236" spans="1:82" ht="29.25" x14ac:dyDescent="0.25">
      <c r="A236" s="53" t="s">
        <v>391</v>
      </c>
      <c r="B236" s="68" t="s">
        <v>357</v>
      </c>
      <c r="C236" s="50" t="s">
        <v>54</v>
      </c>
      <c r="D236" s="131">
        <v>2.92</v>
      </c>
      <c r="E236" s="46" t="s">
        <v>66</v>
      </c>
      <c r="F236" s="47">
        <v>0</v>
      </c>
      <c r="G236" s="137">
        <f t="shared" si="23"/>
        <v>2.92</v>
      </c>
      <c r="H236" s="74"/>
      <c r="I236" s="49">
        <f>SUM(G236*H236)</f>
        <v>0</v>
      </c>
      <c r="J236" s="36"/>
      <c r="K236" s="32"/>
    </row>
    <row r="237" spans="1:82" ht="45" x14ac:dyDescent="0.25">
      <c r="A237" s="53" t="s">
        <v>82</v>
      </c>
      <c r="B237" s="68" t="s">
        <v>385</v>
      </c>
      <c r="C237" s="50" t="s">
        <v>83</v>
      </c>
      <c r="D237" s="72">
        <v>23.4</v>
      </c>
      <c r="E237" s="46" t="s">
        <v>27</v>
      </c>
      <c r="F237" s="47">
        <v>0</v>
      </c>
      <c r="G237" s="137">
        <f t="shared" si="23"/>
        <v>23.4</v>
      </c>
      <c r="H237" s="48"/>
      <c r="I237" s="49">
        <f>SUM(G237*H237)</f>
        <v>0</v>
      </c>
      <c r="J237" s="38" t="s">
        <v>356</v>
      </c>
      <c r="K237" s="32"/>
    </row>
    <row r="238" spans="1:82" s="79" customFormat="1" ht="60" x14ac:dyDescent="0.35">
      <c r="A238" s="121" t="s">
        <v>371</v>
      </c>
      <c r="B238" s="122"/>
      <c r="C238" s="122"/>
      <c r="D238" s="123"/>
      <c r="E238" s="123"/>
      <c r="F238" s="123"/>
      <c r="G238" s="123"/>
      <c r="H238" s="124"/>
      <c r="I238" s="125"/>
      <c r="J238" s="92"/>
      <c r="K238" s="134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/>
      <c r="AY238" s="135"/>
      <c r="AZ238" s="135"/>
      <c r="BA238" s="135"/>
      <c r="BB238" s="135"/>
      <c r="BC238" s="135"/>
      <c r="BD238" s="135"/>
      <c r="BE238" s="135"/>
      <c r="BF238" s="135"/>
      <c r="BG238" s="135"/>
      <c r="BH238" s="135"/>
      <c r="BI238" s="135"/>
      <c r="BJ238" s="135"/>
      <c r="BK238" s="135"/>
      <c r="BL238" s="135"/>
      <c r="BM238" s="135"/>
      <c r="BN238" s="135"/>
      <c r="BO238" s="135"/>
      <c r="BP238" s="135"/>
      <c r="BQ238" s="135"/>
      <c r="BR238" s="135"/>
      <c r="BS238" s="135"/>
      <c r="BT238" s="135"/>
      <c r="BU238" s="135"/>
      <c r="BV238" s="135"/>
      <c r="BW238" s="135"/>
      <c r="BX238" s="135"/>
      <c r="BY238" s="135"/>
      <c r="BZ238" s="135"/>
      <c r="CA238" s="135"/>
      <c r="CB238" s="135"/>
      <c r="CC238" s="135"/>
      <c r="CD238" s="135"/>
    </row>
    <row r="239" spans="1:82" ht="29.25" x14ac:dyDescent="0.25">
      <c r="A239" s="43" t="s">
        <v>221</v>
      </c>
      <c r="B239" s="44" t="s">
        <v>229</v>
      </c>
      <c r="C239" s="50" t="s">
        <v>224</v>
      </c>
      <c r="D239" s="72">
        <v>280.07</v>
      </c>
      <c r="E239" s="46" t="s">
        <v>1</v>
      </c>
      <c r="F239" s="75"/>
      <c r="G239" s="137">
        <f t="shared" si="23"/>
        <v>280.07</v>
      </c>
      <c r="H239" s="48"/>
      <c r="I239" s="49">
        <f t="shared" ref="I239:I263" si="26">SUM(G239*H239)</f>
        <v>0</v>
      </c>
      <c r="J239" s="138" t="s">
        <v>395</v>
      </c>
      <c r="K239" s="32"/>
    </row>
    <row r="240" spans="1:82" x14ac:dyDescent="0.25">
      <c r="A240" s="43" t="s">
        <v>222</v>
      </c>
      <c r="B240" s="44" t="s">
        <v>230</v>
      </c>
      <c r="C240" s="50" t="s">
        <v>224</v>
      </c>
      <c r="D240" s="72">
        <v>280.07</v>
      </c>
      <c r="E240" s="46" t="s">
        <v>1</v>
      </c>
      <c r="F240" s="75"/>
      <c r="G240" s="137">
        <f t="shared" si="23"/>
        <v>280.07</v>
      </c>
      <c r="H240" s="48"/>
      <c r="I240" s="49">
        <f t="shared" si="26"/>
        <v>0</v>
      </c>
      <c r="J240" s="139"/>
      <c r="K240" s="32"/>
    </row>
    <row r="241" spans="1:82" x14ac:dyDescent="0.25">
      <c r="A241" s="43" t="s">
        <v>223</v>
      </c>
      <c r="B241" s="44" t="s">
        <v>231</v>
      </c>
      <c r="C241" s="50" t="s">
        <v>224</v>
      </c>
      <c r="D241" s="72">
        <v>280.07</v>
      </c>
      <c r="E241" s="46" t="s">
        <v>1</v>
      </c>
      <c r="F241" s="75"/>
      <c r="G241" s="137">
        <f t="shared" si="23"/>
        <v>280.07</v>
      </c>
      <c r="H241" s="48"/>
      <c r="I241" s="49">
        <f t="shared" si="26"/>
        <v>0</v>
      </c>
      <c r="J241" s="139"/>
      <c r="K241" s="32"/>
    </row>
    <row r="242" spans="1:82" x14ac:dyDescent="0.25">
      <c r="A242" s="43"/>
      <c r="B242" s="44"/>
      <c r="C242" s="50"/>
      <c r="D242" s="72"/>
      <c r="E242" s="46"/>
      <c r="F242" s="75"/>
      <c r="G242" s="137"/>
      <c r="H242" s="48"/>
      <c r="I242" s="49"/>
      <c r="J242" s="139"/>
      <c r="K242" s="32"/>
    </row>
    <row r="243" spans="1:82" s="6" customFormat="1" x14ac:dyDescent="0.25">
      <c r="A243" s="43" t="s">
        <v>225</v>
      </c>
      <c r="B243" s="68" t="s">
        <v>232</v>
      </c>
      <c r="C243" s="50" t="s">
        <v>228</v>
      </c>
      <c r="D243" s="72">
        <v>44.4</v>
      </c>
      <c r="E243" s="46" t="s">
        <v>6</v>
      </c>
      <c r="F243" s="75"/>
      <c r="G243" s="137">
        <f t="shared" si="23"/>
        <v>44.4</v>
      </c>
      <c r="H243" s="48"/>
      <c r="I243" s="49">
        <f t="shared" si="26"/>
        <v>0</v>
      </c>
      <c r="J243" s="139"/>
      <c r="K243" s="32"/>
    </row>
    <row r="244" spans="1:82" x14ac:dyDescent="0.25">
      <c r="A244" s="43" t="s">
        <v>226</v>
      </c>
      <c r="B244" s="68" t="s">
        <v>233</v>
      </c>
      <c r="C244" s="50" t="s">
        <v>228</v>
      </c>
      <c r="D244" s="72">
        <v>44.4</v>
      </c>
      <c r="E244" s="46" t="s">
        <v>6</v>
      </c>
      <c r="F244" s="75"/>
      <c r="G244" s="137">
        <f t="shared" si="23"/>
        <v>44.4</v>
      </c>
      <c r="H244" s="48"/>
      <c r="I244" s="49">
        <f t="shared" si="26"/>
        <v>0</v>
      </c>
      <c r="J244" s="139"/>
      <c r="K244" s="32"/>
    </row>
    <row r="245" spans="1:82" x14ac:dyDescent="0.25">
      <c r="A245" s="43" t="s">
        <v>227</v>
      </c>
      <c r="B245" s="68" t="s">
        <v>234</v>
      </c>
      <c r="C245" s="50" t="s">
        <v>228</v>
      </c>
      <c r="D245" s="72">
        <v>44.4</v>
      </c>
      <c r="E245" s="46" t="s">
        <v>6</v>
      </c>
      <c r="F245" s="75"/>
      <c r="G245" s="137">
        <f t="shared" si="23"/>
        <v>44.4</v>
      </c>
      <c r="H245" s="48"/>
      <c r="I245" s="49">
        <f t="shared" si="26"/>
        <v>0</v>
      </c>
      <c r="J245" s="139"/>
      <c r="K245" s="32"/>
    </row>
    <row r="246" spans="1:82" x14ac:dyDescent="0.25">
      <c r="A246" s="43"/>
      <c r="B246" s="68"/>
      <c r="C246" s="50"/>
      <c r="D246" s="72"/>
      <c r="E246" s="67"/>
      <c r="F246" s="75"/>
      <c r="G246" s="137"/>
      <c r="H246" s="48"/>
      <c r="I246" s="49"/>
      <c r="J246" s="139"/>
      <c r="K246" s="32"/>
    </row>
    <row r="247" spans="1:82" x14ac:dyDescent="0.25">
      <c r="A247" s="43" t="s">
        <v>225</v>
      </c>
      <c r="B247" s="68" t="s">
        <v>235</v>
      </c>
      <c r="C247" s="50" t="s">
        <v>238</v>
      </c>
      <c r="D247" s="72">
        <v>20.67</v>
      </c>
      <c r="E247" s="67" t="s">
        <v>6</v>
      </c>
      <c r="F247" s="75"/>
      <c r="G247" s="137">
        <f t="shared" si="23"/>
        <v>20.67</v>
      </c>
      <c r="H247" s="48"/>
      <c r="I247" s="49">
        <f t="shared" si="26"/>
        <v>0</v>
      </c>
      <c r="J247" s="139"/>
      <c r="K247" s="32"/>
    </row>
    <row r="248" spans="1:82" s="4" customFormat="1" x14ac:dyDescent="0.25">
      <c r="A248" s="43" t="s">
        <v>226</v>
      </c>
      <c r="B248" s="68" t="s">
        <v>236</v>
      </c>
      <c r="C248" s="50" t="s">
        <v>238</v>
      </c>
      <c r="D248" s="72">
        <v>20.67</v>
      </c>
      <c r="E248" s="67" t="s">
        <v>6</v>
      </c>
      <c r="F248" s="75"/>
      <c r="G248" s="137">
        <f t="shared" si="23"/>
        <v>20.67</v>
      </c>
      <c r="H248" s="48"/>
      <c r="I248" s="49">
        <f t="shared" si="26"/>
        <v>0</v>
      </c>
      <c r="J248" s="139"/>
      <c r="K248" s="30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</row>
    <row r="249" spans="1:82" s="4" customFormat="1" x14ac:dyDescent="0.25">
      <c r="A249" s="43" t="s">
        <v>227</v>
      </c>
      <c r="B249" s="68" t="s">
        <v>237</v>
      </c>
      <c r="C249" s="50" t="s">
        <v>238</v>
      </c>
      <c r="D249" s="72">
        <v>20.67</v>
      </c>
      <c r="E249" s="67" t="s">
        <v>6</v>
      </c>
      <c r="F249" s="75"/>
      <c r="G249" s="137">
        <f t="shared" si="23"/>
        <v>20.67</v>
      </c>
      <c r="H249" s="48"/>
      <c r="I249" s="49">
        <f t="shared" si="26"/>
        <v>0</v>
      </c>
      <c r="J249" s="139"/>
      <c r="K249" s="30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</row>
    <row r="250" spans="1:82" s="4" customFormat="1" x14ac:dyDescent="0.25">
      <c r="A250" s="43"/>
      <c r="B250" s="68"/>
      <c r="C250" s="50"/>
      <c r="D250" s="72"/>
      <c r="E250" s="67"/>
      <c r="F250" s="75"/>
      <c r="G250" s="137"/>
      <c r="H250" s="48"/>
      <c r="I250" s="49"/>
      <c r="J250" s="139"/>
      <c r="K250" s="30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</row>
    <row r="251" spans="1:82" s="4" customFormat="1" x14ac:dyDescent="0.25">
      <c r="A251" s="43" t="s">
        <v>239</v>
      </c>
      <c r="B251" s="68" t="s">
        <v>242</v>
      </c>
      <c r="C251" s="50" t="s">
        <v>245</v>
      </c>
      <c r="D251" s="72">
        <v>59.78</v>
      </c>
      <c r="E251" s="67" t="s">
        <v>6</v>
      </c>
      <c r="F251" s="75"/>
      <c r="G251" s="137">
        <f t="shared" si="23"/>
        <v>59.78</v>
      </c>
      <c r="H251" s="48"/>
      <c r="I251" s="49">
        <f t="shared" si="26"/>
        <v>0</v>
      </c>
      <c r="J251" s="139"/>
      <c r="K251" s="30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</row>
    <row r="252" spans="1:82" s="4" customFormat="1" x14ac:dyDescent="0.25">
      <c r="A252" s="43" t="s">
        <v>240</v>
      </c>
      <c r="B252" s="68" t="s">
        <v>243</v>
      </c>
      <c r="C252" s="50" t="s">
        <v>245</v>
      </c>
      <c r="D252" s="72">
        <v>59.78</v>
      </c>
      <c r="E252" s="67" t="s">
        <v>6</v>
      </c>
      <c r="F252" s="75"/>
      <c r="G252" s="137">
        <f t="shared" si="23"/>
        <v>59.78</v>
      </c>
      <c r="H252" s="48"/>
      <c r="I252" s="49">
        <f t="shared" si="26"/>
        <v>0</v>
      </c>
      <c r="J252" s="139"/>
      <c r="K252" s="30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</row>
    <row r="253" spans="1:82" s="2" customFormat="1" x14ac:dyDescent="0.25">
      <c r="A253" s="43" t="s">
        <v>241</v>
      </c>
      <c r="B253" s="68" t="s">
        <v>244</v>
      </c>
      <c r="C253" s="50" t="s">
        <v>245</v>
      </c>
      <c r="D253" s="72">
        <v>59.78</v>
      </c>
      <c r="E253" s="67" t="s">
        <v>6</v>
      </c>
      <c r="F253" s="75"/>
      <c r="G253" s="137">
        <f t="shared" si="23"/>
        <v>59.78</v>
      </c>
      <c r="H253" s="48"/>
      <c r="I253" s="49">
        <f t="shared" si="26"/>
        <v>0</v>
      </c>
      <c r="J253" s="139"/>
      <c r="K253" s="33"/>
    </row>
    <row r="254" spans="1:82" s="2" customFormat="1" x14ac:dyDescent="0.25">
      <c r="A254" s="43"/>
      <c r="B254" s="44"/>
      <c r="C254" s="50"/>
      <c r="D254" s="72"/>
      <c r="E254" s="67"/>
      <c r="F254" s="75"/>
      <c r="G254" s="137"/>
      <c r="H254" s="48"/>
      <c r="I254" s="49"/>
      <c r="J254" s="139"/>
      <c r="K254" s="33"/>
    </row>
    <row r="255" spans="1:82" s="2" customFormat="1" x14ac:dyDescent="0.25">
      <c r="A255" s="43" t="s">
        <v>246</v>
      </c>
      <c r="B255" s="44" t="s">
        <v>253</v>
      </c>
      <c r="C255" s="50" t="s">
        <v>245</v>
      </c>
      <c r="D255" s="72">
        <v>88.8</v>
      </c>
      <c r="E255" s="67" t="s">
        <v>6</v>
      </c>
      <c r="F255" s="75"/>
      <c r="G255" s="137">
        <f t="shared" si="23"/>
        <v>88.8</v>
      </c>
      <c r="H255" s="48"/>
      <c r="I255" s="49">
        <f t="shared" si="26"/>
        <v>0</v>
      </c>
      <c r="J255" s="139"/>
      <c r="K255" s="33"/>
    </row>
    <row r="256" spans="1:82" x14ac:dyDescent="0.25">
      <c r="A256" s="43" t="s">
        <v>248</v>
      </c>
      <c r="B256" s="44" t="s">
        <v>254</v>
      </c>
      <c r="C256" s="50" t="s">
        <v>245</v>
      </c>
      <c r="D256" s="72">
        <v>88.8</v>
      </c>
      <c r="E256" s="67" t="s">
        <v>6</v>
      </c>
      <c r="F256" s="75"/>
      <c r="G256" s="137">
        <f t="shared" si="23"/>
        <v>88.8</v>
      </c>
      <c r="H256" s="48"/>
      <c r="I256" s="49">
        <f t="shared" si="26"/>
        <v>0</v>
      </c>
      <c r="J256" s="139"/>
      <c r="K256" s="32"/>
    </row>
    <row r="257" spans="1:82" s="5" customFormat="1" x14ac:dyDescent="0.25">
      <c r="A257" s="43" t="s">
        <v>249</v>
      </c>
      <c r="B257" s="44" t="s">
        <v>255</v>
      </c>
      <c r="C257" s="50" t="s">
        <v>245</v>
      </c>
      <c r="D257" s="72">
        <v>88.8</v>
      </c>
      <c r="E257" s="67" t="s">
        <v>6</v>
      </c>
      <c r="F257" s="75"/>
      <c r="G257" s="137">
        <f t="shared" si="23"/>
        <v>88.8</v>
      </c>
      <c r="H257" s="48"/>
      <c r="I257" s="49">
        <f t="shared" si="26"/>
        <v>0</v>
      </c>
      <c r="J257" s="139"/>
      <c r="K257" s="31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</row>
    <row r="258" spans="1:82" s="5" customFormat="1" x14ac:dyDescent="0.25">
      <c r="A258" s="43"/>
      <c r="B258" s="44"/>
      <c r="C258" s="50"/>
      <c r="D258" s="72"/>
      <c r="E258" s="67"/>
      <c r="F258" s="75"/>
      <c r="G258" s="137"/>
      <c r="H258" s="48"/>
      <c r="I258" s="49"/>
      <c r="J258" s="139"/>
      <c r="K258" s="31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</row>
    <row r="259" spans="1:82" x14ac:dyDescent="0.25">
      <c r="A259" s="43" t="s">
        <v>246</v>
      </c>
      <c r="B259" s="44" t="s">
        <v>258</v>
      </c>
      <c r="C259" s="50" t="s">
        <v>261</v>
      </c>
      <c r="D259" s="72">
        <v>581.28</v>
      </c>
      <c r="E259" s="67" t="s">
        <v>2</v>
      </c>
      <c r="F259" s="47"/>
      <c r="G259" s="137">
        <f t="shared" si="23"/>
        <v>581.28</v>
      </c>
      <c r="H259" s="48"/>
      <c r="I259" s="49">
        <f t="shared" si="26"/>
        <v>0</v>
      </c>
      <c r="J259" s="139"/>
      <c r="K259" s="32"/>
    </row>
    <row r="260" spans="1:82" s="5" customFormat="1" x14ac:dyDescent="0.25">
      <c r="A260" s="43" t="s">
        <v>247</v>
      </c>
      <c r="B260" s="44" t="s">
        <v>259</v>
      </c>
      <c r="C260" s="50" t="s">
        <v>262</v>
      </c>
      <c r="D260" s="72">
        <v>1520.23</v>
      </c>
      <c r="E260" s="67" t="s">
        <v>2</v>
      </c>
      <c r="F260" s="47"/>
      <c r="G260" s="137">
        <f t="shared" si="23"/>
        <v>1520.23</v>
      </c>
      <c r="H260" s="48"/>
      <c r="I260" s="49">
        <f t="shared" si="26"/>
        <v>0</v>
      </c>
      <c r="J260" s="139"/>
      <c r="K260" s="31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</row>
    <row r="261" spans="1:82" x14ac:dyDescent="0.25">
      <c r="A261" s="43" t="s">
        <v>248</v>
      </c>
      <c r="B261" s="44" t="s">
        <v>260</v>
      </c>
      <c r="C261" s="50" t="s">
        <v>262</v>
      </c>
      <c r="D261" s="72">
        <v>2429.3000000000002</v>
      </c>
      <c r="E261" s="67" t="s">
        <v>2</v>
      </c>
      <c r="F261" s="47"/>
      <c r="G261" s="137">
        <f t="shared" si="23"/>
        <v>2429.3000000000002</v>
      </c>
      <c r="H261" s="48"/>
      <c r="I261" s="49">
        <f t="shared" si="26"/>
        <v>0</v>
      </c>
      <c r="J261" s="139"/>
      <c r="K261" s="32"/>
    </row>
    <row r="262" spans="1:82" x14ac:dyDescent="0.25">
      <c r="A262" s="43" t="s">
        <v>248</v>
      </c>
      <c r="B262" s="44" t="s">
        <v>256</v>
      </c>
      <c r="C262" s="50" t="s">
        <v>262</v>
      </c>
      <c r="D262" s="72">
        <v>409.84</v>
      </c>
      <c r="E262" s="67" t="s">
        <v>2</v>
      </c>
      <c r="F262" s="47"/>
      <c r="G262" s="137">
        <f t="shared" si="23"/>
        <v>409.84</v>
      </c>
      <c r="H262" s="48"/>
      <c r="I262" s="49">
        <f t="shared" si="26"/>
        <v>0</v>
      </c>
      <c r="J262" s="139"/>
      <c r="K262" s="32"/>
    </row>
    <row r="263" spans="1:82" x14ac:dyDescent="0.25">
      <c r="A263" s="43" t="s">
        <v>249</v>
      </c>
      <c r="B263" s="44" t="s">
        <v>257</v>
      </c>
      <c r="C263" s="50" t="s">
        <v>262</v>
      </c>
      <c r="D263" s="72">
        <v>596.16</v>
      </c>
      <c r="E263" s="67" t="s">
        <v>2</v>
      </c>
      <c r="F263" s="47"/>
      <c r="G263" s="137">
        <f t="shared" si="23"/>
        <v>596.16</v>
      </c>
      <c r="H263" s="48"/>
      <c r="I263" s="49">
        <f t="shared" si="26"/>
        <v>0</v>
      </c>
      <c r="J263" s="140"/>
      <c r="K263" s="32"/>
    </row>
    <row r="264" spans="1:82" x14ac:dyDescent="0.25">
      <c r="A264" s="76"/>
      <c r="B264" s="28"/>
      <c r="C264" s="32"/>
      <c r="D264" s="32"/>
      <c r="E264" s="32"/>
      <c r="F264" s="28"/>
      <c r="G264" s="28"/>
      <c r="H264" s="77"/>
      <c r="I264" s="78"/>
      <c r="K264" s="32"/>
    </row>
    <row r="265" spans="1:82" x14ac:dyDescent="0.25">
      <c r="A265" s="28"/>
      <c r="B265" s="28"/>
      <c r="C265" s="28"/>
      <c r="D265" s="28"/>
      <c r="E265" s="28"/>
      <c r="F265" s="28"/>
      <c r="G265" s="28"/>
      <c r="H265" s="77"/>
      <c r="I265" s="78"/>
      <c r="K265" s="32"/>
    </row>
    <row r="266" spans="1:82" x14ac:dyDescent="0.25">
      <c r="D266"/>
      <c r="E266"/>
      <c r="F266"/>
    </row>
    <row r="267" spans="1:82" x14ac:dyDescent="0.25">
      <c r="D267"/>
      <c r="E267"/>
      <c r="F267"/>
    </row>
    <row r="268" spans="1:82" x14ac:dyDescent="0.25">
      <c r="D268"/>
      <c r="E268"/>
      <c r="F268"/>
    </row>
    <row r="269" spans="1:82" x14ac:dyDescent="0.25">
      <c r="D269"/>
      <c r="E269"/>
      <c r="F269"/>
    </row>
    <row r="270" spans="1:82" x14ac:dyDescent="0.25">
      <c r="D270"/>
      <c r="E270"/>
      <c r="F270"/>
    </row>
    <row r="271" spans="1:82" x14ac:dyDescent="0.25">
      <c r="D271"/>
      <c r="E271"/>
      <c r="F271"/>
    </row>
    <row r="272" spans="1:82" x14ac:dyDescent="0.25">
      <c r="D272"/>
      <c r="E272"/>
      <c r="F272"/>
    </row>
    <row r="273" spans="4:6" x14ac:dyDescent="0.25">
      <c r="D273"/>
      <c r="E273"/>
      <c r="F273"/>
    </row>
    <row r="274" spans="4:6" x14ac:dyDescent="0.25">
      <c r="D274"/>
      <c r="E274"/>
      <c r="F274"/>
    </row>
    <row r="275" spans="4:6" x14ac:dyDescent="0.25">
      <c r="D275"/>
      <c r="E275"/>
      <c r="F275"/>
    </row>
    <row r="276" spans="4:6" x14ac:dyDescent="0.25">
      <c r="D276"/>
      <c r="E276"/>
      <c r="F276"/>
    </row>
    <row r="277" spans="4:6" x14ac:dyDescent="0.25">
      <c r="D277"/>
      <c r="E277"/>
      <c r="F277"/>
    </row>
    <row r="278" spans="4:6" x14ac:dyDescent="0.25">
      <c r="D278"/>
      <c r="E278"/>
      <c r="F278"/>
    </row>
    <row r="279" spans="4:6" x14ac:dyDescent="0.25">
      <c r="D279"/>
      <c r="E279"/>
      <c r="F279"/>
    </row>
    <row r="280" spans="4:6" x14ac:dyDescent="0.25">
      <c r="D280"/>
      <c r="E280"/>
      <c r="F280"/>
    </row>
    <row r="281" spans="4:6" x14ac:dyDescent="0.25">
      <c r="D281"/>
      <c r="E281"/>
      <c r="F281"/>
    </row>
    <row r="282" spans="4:6" x14ac:dyDescent="0.25">
      <c r="D282"/>
      <c r="E282"/>
      <c r="F282"/>
    </row>
    <row r="283" spans="4:6" x14ac:dyDescent="0.25">
      <c r="D283"/>
      <c r="E283"/>
      <c r="F283"/>
    </row>
    <row r="284" spans="4:6" x14ac:dyDescent="0.25">
      <c r="D284"/>
      <c r="E284"/>
      <c r="F284"/>
    </row>
    <row r="285" spans="4:6" x14ac:dyDescent="0.25">
      <c r="D285"/>
      <c r="E285"/>
      <c r="F285"/>
    </row>
    <row r="286" spans="4:6" x14ac:dyDescent="0.25">
      <c r="D286"/>
      <c r="E286"/>
      <c r="F286"/>
    </row>
    <row r="287" spans="4:6" x14ac:dyDescent="0.25">
      <c r="D287"/>
      <c r="E287"/>
      <c r="F287"/>
    </row>
    <row r="288" spans="4:6" x14ac:dyDescent="0.25">
      <c r="D288"/>
      <c r="E288"/>
      <c r="F288"/>
    </row>
    <row r="289" spans="1:9" x14ac:dyDescent="0.25">
      <c r="A289" s="6"/>
      <c r="B289" s="6"/>
      <c r="C289" s="6"/>
      <c r="D289" s="6"/>
      <c r="E289" s="6"/>
      <c r="F289" s="6"/>
      <c r="G289" s="6"/>
      <c r="H289" s="13"/>
      <c r="I289" s="18"/>
    </row>
    <row r="290" spans="1:9" x14ac:dyDescent="0.25">
      <c r="D290"/>
      <c r="E290"/>
      <c r="F290"/>
    </row>
    <row r="291" spans="1:9" x14ac:dyDescent="0.25">
      <c r="D291"/>
      <c r="E291"/>
      <c r="F291"/>
    </row>
    <row r="292" spans="1:9" x14ac:dyDescent="0.25">
      <c r="D292"/>
      <c r="E292"/>
      <c r="F292"/>
    </row>
    <row r="293" spans="1:9" x14ac:dyDescent="0.25">
      <c r="D293"/>
      <c r="E293"/>
      <c r="F293"/>
    </row>
    <row r="294" spans="1:9" x14ac:dyDescent="0.25">
      <c r="A294" s="6"/>
      <c r="B294" s="6"/>
      <c r="C294" s="6"/>
      <c r="D294" s="6"/>
      <c r="E294" s="6"/>
      <c r="F294" s="6"/>
      <c r="G294" s="6"/>
      <c r="H294" s="13"/>
      <c r="I294" s="18"/>
    </row>
    <row r="295" spans="1:9" x14ac:dyDescent="0.25">
      <c r="A295" s="4"/>
      <c r="B295" s="4"/>
      <c r="C295" s="4"/>
      <c r="D295" s="4"/>
      <c r="E295" s="4"/>
      <c r="F295" s="4"/>
      <c r="G295" s="4"/>
      <c r="H295" s="14"/>
      <c r="I295" s="19"/>
    </row>
    <row r="296" spans="1:9" x14ac:dyDescent="0.25">
      <c r="A296" s="4"/>
      <c r="B296" s="4"/>
      <c r="C296" s="4"/>
      <c r="D296" s="4"/>
      <c r="E296" s="4"/>
      <c r="F296" s="4"/>
      <c r="G296" s="4"/>
      <c r="H296" s="14"/>
      <c r="I296" s="19"/>
    </row>
    <row r="297" spans="1:9" x14ac:dyDescent="0.25">
      <c r="A297" s="4"/>
      <c r="B297" s="4"/>
      <c r="C297" s="4"/>
      <c r="D297" s="4"/>
      <c r="E297" s="4"/>
      <c r="F297" s="4"/>
      <c r="G297" s="4"/>
      <c r="H297" s="14"/>
      <c r="I297" s="19"/>
    </row>
    <row r="298" spans="1:9" x14ac:dyDescent="0.25">
      <c r="A298" s="4"/>
      <c r="B298" s="4"/>
      <c r="C298" s="4"/>
      <c r="D298" s="4"/>
      <c r="E298" s="4"/>
      <c r="F298" s="4"/>
      <c r="G298" s="4"/>
      <c r="H298" s="14"/>
      <c r="I298" s="19"/>
    </row>
    <row r="299" spans="1:9" x14ac:dyDescent="0.25">
      <c r="A299" s="4"/>
      <c r="B299" s="4"/>
      <c r="C299" s="4"/>
      <c r="D299" s="4"/>
      <c r="E299" s="4"/>
      <c r="F299" s="4"/>
      <c r="G299" s="4"/>
      <c r="H299" s="14"/>
      <c r="I299" s="19"/>
    </row>
    <row r="300" spans="1:9" x14ac:dyDescent="0.25">
      <c r="A300" s="2"/>
      <c r="B300" s="2"/>
      <c r="C300" s="2"/>
      <c r="D300" s="2"/>
      <c r="E300" s="2"/>
      <c r="F300" s="2"/>
      <c r="G300" s="2"/>
      <c r="H300" s="15"/>
      <c r="I300" s="20"/>
    </row>
    <row r="301" spans="1:9" x14ac:dyDescent="0.25">
      <c r="D301"/>
      <c r="E301"/>
      <c r="F301"/>
    </row>
    <row r="302" spans="1:9" x14ac:dyDescent="0.25">
      <c r="D302"/>
      <c r="E302"/>
      <c r="F302"/>
    </row>
    <row r="303" spans="1:9" x14ac:dyDescent="0.25">
      <c r="A303" s="5"/>
      <c r="B303" s="5"/>
      <c r="C303" s="5"/>
      <c r="D303" s="5"/>
      <c r="E303" s="5"/>
      <c r="F303" s="5"/>
      <c r="G303" s="5"/>
      <c r="H303" s="16"/>
      <c r="I303" s="21"/>
    </row>
    <row r="304" spans="1:9" x14ac:dyDescent="0.25">
      <c r="D304"/>
      <c r="E304"/>
      <c r="F304"/>
    </row>
    <row r="305" spans="1:9" x14ac:dyDescent="0.25">
      <c r="A305" s="5"/>
      <c r="B305" s="5"/>
      <c r="C305" s="5"/>
      <c r="D305" s="5"/>
      <c r="E305" s="5"/>
      <c r="F305" s="5"/>
      <c r="G305" s="5"/>
      <c r="H305" s="16"/>
      <c r="I305" s="21"/>
    </row>
    <row r="306" spans="1:9" x14ac:dyDescent="0.25">
      <c r="D306"/>
      <c r="E306"/>
      <c r="F306"/>
    </row>
    <row r="307" spans="1:9" x14ac:dyDescent="0.25">
      <c r="D307"/>
      <c r="E307"/>
      <c r="F307"/>
    </row>
    <row r="308" spans="1:9" x14ac:dyDescent="0.25">
      <c r="D308"/>
      <c r="E308"/>
      <c r="F308"/>
    </row>
    <row r="309" spans="1:9" x14ac:dyDescent="0.25">
      <c r="D309"/>
      <c r="E309"/>
      <c r="F309"/>
    </row>
    <row r="310" spans="1:9" x14ac:dyDescent="0.25">
      <c r="D310"/>
      <c r="E310"/>
      <c r="F310"/>
    </row>
    <row r="311" spans="1:9" x14ac:dyDescent="0.25">
      <c r="D311"/>
      <c r="E311"/>
      <c r="F311"/>
    </row>
    <row r="312" spans="1:9" x14ac:dyDescent="0.25">
      <c r="D312"/>
      <c r="E312"/>
      <c r="F312"/>
    </row>
    <row r="313" spans="1:9" x14ac:dyDescent="0.25">
      <c r="D313"/>
      <c r="E313"/>
      <c r="F313"/>
    </row>
    <row r="314" spans="1:9" x14ac:dyDescent="0.25">
      <c r="D314"/>
      <c r="E314"/>
      <c r="F314"/>
    </row>
    <row r="315" spans="1:9" x14ac:dyDescent="0.25">
      <c r="D315"/>
      <c r="E315"/>
      <c r="F315"/>
    </row>
    <row r="316" spans="1:9" x14ac:dyDescent="0.25">
      <c r="D316"/>
      <c r="E316"/>
      <c r="F316"/>
    </row>
    <row r="317" spans="1:9" x14ac:dyDescent="0.25">
      <c r="D317"/>
      <c r="E317"/>
      <c r="F317"/>
    </row>
    <row r="318" spans="1:9" x14ac:dyDescent="0.25">
      <c r="D318"/>
      <c r="E318"/>
      <c r="F318"/>
    </row>
    <row r="319" spans="1:9" x14ac:dyDescent="0.25">
      <c r="D319"/>
      <c r="E319"/>
      <c r="F319"/>
    </row>
    <row r="320" spans="1:9" x14ac:dyDescent="0.25">
      <c r="D320"/>
      <c r="E320"/>
      <c r="F320"/>
    </row>
    <row r="321" spans="4:6" x14ac:dyDescent="0.25">
      <c r="D321"/>
      <c r="E321"/>
      <c r="F321"/>
    </row>
    <row r="322" spans="4:6" x14ac:dyDescent="0.25">
      <c r="D322"/>
      <c r="E322"/>
      <c r="F322"/>
    </row>
    <row r="323" spans="4:6" x14ac:dyDescent="0.25">
      <c r="D323"/>
      <c r="E323"/>
      <c r="F323"/>
    </row>
    <row r="324" spans="4:6" x14ac:dyDescent="0.25">
      <c r="D324"/>
      <c r="E324"/>
      <c r="F324"/>
    </row>
    <row r="325" spans="4:6" x14ac:dyDescent="0.25">
      <c r="D325"/>
      <c r="E325"/>
      <c r="F325"/>
    </row>
    <row r="326" spans="4:6" x14ac:dyDescent="0.25">
      <c r="D326"/>
      <c r="E326"/>
      <c r="F326"/>
    </row>
    <row r="327" spans="4:6" x14ac:dyDescent="0.25">
      <c r="D327"/>
      <c r="E327"/>
      <c r="F327"/>
    </row>
    <row r="328" spans="4:6" x14ac:dyDescent="0.25">
      <c r="D328"/>
      <c r="E328"/>
      <c r="F328"/>
    </row>
    <row r="329" spans="4:6" x14ac:dyDescent="0.25">
      <c r="D329"/>
      <c r="E329"/>
      <c r="F329"/>
    </row>
    <row r="330" spans="4:6" x14ac:dyDescent="0.25">
      <c r="D330"/>
      <c r="E330"/>
      <c r="F330"/>
    </row>
    <row r="331" spans="4:6" x14ac:dyDescent="0.25">
      <c r="D331"/>
      <c r="E331"/>
      <c r="F331"/>
    </row>
    <row r="332" spans="4:6" x14ac:dyDescent="0.25">
      <c r="D332"/>
      <c r="E332"/>
      <c r="F332"/>
    </row>
    <row r="333" spans="4:6" x14ac:dyDescent="0.25">
      <c r="D333"/>
      <c r="E333"/>
      <c r="F333"/>
    </row>
    <row r="334" spans="4:6" x14ac:dyDescent="0.25">
      <c r="D334"/>
      <c r="E334"/>
      <c r="F334"/>
    </row>
    <row r="335" spans="4:6" x14ac:dyDescent="0.25">
      <c r="D335"/>
      <c r="E335"/>
      <c r="F335"/>
    </row>
    <row r="336" spans="4:6" x14ac:dyDescent="0.25">
      <c r="D336"/>
      <c r="E336"/>
      <c r="F336"/>
    </row>
    <row r="337" spans="1:6" x14ac:dyDescent="0.25">
      <c r="D337"/>
      <c r="E337"/>
      <c r="F337"/>
    </row>
    <row r="338" spans="1:6" x14ac:dyDescent="0.25">
      <c r="D338"/>
      <c r="E338"/>
      <c r="F338"/>
    </row>
    <row r="339" spans="1:6" x14ac:dyDescent="0.25">
      <c r="D339"/>
      <c r="E339"/>
      <c r="F339"/>
    </row>
    <row r="340" spans="1:6" x14ac:dyDescent="0.25">
      <c r="D340"/>
      <c r="E340"/>
      <c r="F340"/>
    </row>
    <row r="341" spans="1:6" x14ac:dyDescent="0.25">
      <c r="D341"/>
      <c r="E341"/>
      <c r="F341"/>
    </row>
    <row r="342" spans="1:6" x14ac:dyDescent="0.25">
      <c r="D342"/>
      <c r="E342"/>
      <c r="F342"/>
    </row>
    <row r="343" spans="1:6" x14ac:dyDescent="0.25">
      <c r="D343"/>
      <c r="E343"/>
      <c r="F343"/>
    </row>
    <row r="344" spans="1:6" x14ac:dyDescent="0.25">
      <c r="A344" s="1"/>
    </row>
    <row r="345" spans="1:6" x14ac:dyDescent="0.25">
      <c r="A345" s="1"/>
    </row>
  </sheetData>
  <sheetProtection selectLockedCells="1" selectUnlockedCells="1"/>
  <mergeCells count="7">
    <mergeCell ref="J239:J263"/>
    <mergeCell ref="J214:J234"/>
    <mergeCell ref="D3:G3"/>
    <mergeCell ref="D4:G4"/>
    <mergeCell ref="D5:G5"/>
    <mergeCell ref="D6:G6"/>
    <mergeCell ref="D7:G7"/>
  </mergeCells>
  <phoneticPr fontId="9" type="noConversion"/>
  <pageMargins left="0.23622047244094491" right="0.23622047244094491" top="0.74803149606299213" bottom="0.74803149606299213" header="0.31496062992125984" footer="0.31496062992125984"/>
  <pageSetup paperSize="8" scale="49" fitToHeight="3" orientation="portrait" r:id="rId1"/>
  <headerFooter alignWithMargins="0">
    <oddFooter>&amp;C&amp;"Verdana,Fett"&amp;16per Fax: 06257 - 99887-29      oder   E-Mail: vertrieb@stbs-bausysteme.de &amp;"-,Standard"&amp;11
&amp;"Verdana,Standard"STBS® Bausysteme GmbH &amp; Co.KG - Philipp-Reis-Str. 8 - 64404 Bickenbach - Telefon +49 6257 99887-0 - WWW.STBS-BAUSYSTEME.DE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Thronicke</dc:creator>
  <cp:lastModifiedBy>Sabine Geib</cp:lastModifiedBy>
  <cp:lastPrinted>2022-05-16T12:28:58Z</cp:lastPrinted>
  <dcterms:created xsi:type="dcterms:W3CDTF">2012-07-02T15:03:38Z</dcterms:created>
  <dcterms:modified xsi:type="dcterms:W3CDTF">2022-05-16T13:42:39Z</dcterms:modified>
</cp:coreProperties>
</file>